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8" i="1"/>
  <c r="J508"/>
  <c r="I508"/>
  <c r="H508"/>
  <c r="G508"/>
  <c r="F508"/>
  <c r="L501"/>
  <c r="J501"/>
  <c r="I501"/>
  <c r="H501"/>
  <c r="G501"/>
  <c r="F501"/>
  <c r="L494"/>
  <c r="J494"/>
  <c r="I494"/>
  <c r="H494"/>
  <c r="G494"/>
  <c r="F494"/>
  <c r="L489"/>
  <c r="J489"/>
  <c r="I489"/>
  <c r="H489"/>
  <c r="G489"/>
  <c r="F489"/>
  <c r="L479"/>
  <c r="J479"/>
  <c r="I479"/>
  <c r="H479"/>
  <c r="G479"/>
  <c r="F479"/>
  <c r="L475"/>
  <c r="J475"/>
  <c r="J509" s="1"/>
  <c r="I475"/>
  <c r="H475"/>
  <c r="H509" s="1"/>
  <c r="G475"/>
  <c r="G509" s="1"/>
  <c r="F475"/>
  <c r="L466"/>
  <c r="J466"/>
  <c r="I466"/>
  <c r="H466"/>
  <c r="G466"/>
  <c r="F466"/>
  <c r="L459"/>
  <c r="J459"/>
  <c r="I459"/>
  <c r="H459"/>
  <c r="G459"/>
  <c r="F459"/>
  <c r="J452"/>
  <c r="I452"/>
  <c r="H452"/>
  <c r="G452"/>
  <c r="F452"/>
  <c r="L447"/>
  <c r="L452" s="1"/>
  <c r="J447"/>
  <c r="I447"/>
  <c r="H447"/>
  <c r="G447"/>
  <c r="F447"/>
  <c r="L437"/>
  <c r="J437"/>
  <c r="I437"/>
  <c r="H437"/>
  <c r="G437"/>
  <c r="F437"/>
  <c r="L433"/>
  <c r="J433"/>
  <c r="J467" s="1"/>
  <c r="I433"/>
  <c r="I467" s="1"/>
  <c r="H433"/>
  <c r="G433"/>
  <c r="G467" s="1"/>
  <c r="F433"/>
  <c r="L424"/>
  <c r="J424"/>
  <c r="I424"/>
  <c r="H424"/>
  <c r="G424"/>
  <c r="F424"/>
  <c r="L417"/>
  <c r="J417"/>
  <c r="I417"/>
  <c r="H417"/>
  <c r="G417"/>
  <c r="F417"/>
  <c r="L410"/>
  <c r="J410"/>
  <c r="I410"/>
  <c r="H410"/>
  <c r="G410"/>
  <c r="F410"/>
  <c r="L405"/>
  <c r="J405"/>
  <c r="I405"/>
  <c r="H405"/>
  <c r="G405"/>
  <c r="F405"/>
  <c r="L395"/>
  <c r="J395"/>
  <c r="I395"/>
  <c r="H395"/>
  <c r="G395"/>
  <c r="F395"/>
  <c r="L391"/>
  <c r="L425" s="1"/>
  <c r="J391"/>
  <c r="I391"/>
  <c r="I425" s="1"/>
  <c r="H391"/>
  <c r="G391"/>
  <c r="F391"/>
  <c r="F425" s="1"/>
  <c r="L382"/>
  <c r="J382"/>
  <c r="I382"/>
  <c r="H382"/>
  <c r="G382"/>
  <c r="F382"/>
  <c r="L375"/>
  <c r="J375"/>
  <c r="I375"/>
  <c r="H375"/>
  <c r="G375"/>
  <c r="F375"/>
  <c r="L368"/>
  <c r="J368"/>
  <c r="I368"/>
  <c r="H368"/>
  <c r="G368"/>
  <c r="F368"/>
  <c r="L363"/>
  <c r="J363"/>
  <c r="I363"/>
  <c r="H363"/>
  <c r="G363"/>
  <c r="F363"/>
  <c r="L353"/>
  <c r="J353"/>
  <c r="I353"/>
  <c r="H353"/>
  <c r="G353"/>
  <c r="F353"/>
  <c r="L349"/>
  <c r="L383" s="1"/>
  <c r="J349"/>
  <c r="I349"/>
  <c r="H349"/>
  <c r="H383" s="1"/>
  <c r="G349"/>
  <c r="F349"/>
  <c r="F383" s="1"/>
  <c r="L340"/>
  <c r="J340"/>
  <c r="I340"/>
  <c r="H340"/>
  <c r="G340"/>
  <c r="F340"/>
  <c r="L333"/>
  <c r="J333"/>
  <c r="I333"/>
  <c r="H333"/>
  <c r="G333"/>
  <c r="F333"/>
  <c r="L326"/>
  <c r="J326"/>
  <c r="I326"/>
  <c r="H326"/>
  <c r="G326"/>
  <c r="F326"/>
  <c r="L321"/>
  <c r="J321"/>
  <c r="I321"/>
  <c r="H321"/>
  <c r="G321"/>
  <c r="F321"/>
  <c r="L311"/>
  <c r="J311"/>
  <c r="I311"/>
  <c r="H311"/>
  <c r="G311"/>
  <c r="F311"/>
  <c r="L307"/>
  <c r="L341" s="1"/>
  <c r="J307"/>
  <c r="J341" s="1"/>
  <c r="I307"/>
  <c r="I341" s="1"/>
  <c r="H307"/>
  <c r="H341" s="1"/>
  <c r="G307"/>
  <c r="G341" s="1"/>
  <c r="F307"/>
  <c r="L298"/>
  <c r="L291"/>
  <c r="L279"/>
  <c r="L269"/>
  <c r="L256"/>
  <c r="L249"/>
  <c r="L237"/>
  <c r="L227"/>
  <c r="L214"/>
  <c r="L207"/>
  <c r="L195"/>
  <c r="L185"/>
  <c r="L172"/>
  <c r="L165"/>
  <c r="L153"/>
  <c r="L143"/>
  <c r="L130"/>
  <c r="L123"/>
  <c r="L111"/>
  <c r="L101"/>
  <c r="L88"/>
  <c r="L81"/>
  <c r="L69"/>
  <c r="L59"/>
  <c r="L46"/>
  <c r="L39"/>
  <c r="L32"/>
  <c r="L27"/>
  <c r="L17"/>
  <c r="B509"/>
  <c r="A509"/>
  <c r="B502"/>
  <c r="A502"/>
  <c r="B495"/>
  <c r="A495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B369"/>
  <c r="B364"/>
  <c r="B341"/>
  <c r="A341"/>
  <c r="B334"/>
  <c r="A334"/>
  <c r="B327"/>
  <c r="A327"/>
  <c r="B322"/>
  <c r="A32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s="1"/>
  <c r="F509" l="1"/>
  <c r="I509"/>
  <c r="L509"/>
  <c r="H467"/>
  <c r="F467"/>
  <c r="G425"/>
  <c r="J425"/>
  <c r="H425"/>
  <c r="G383"/>
  <c r="I383"/>
  <c r="J383"/>
  <c r="F341"/>
  <c r="L467"/>
  <c r="G47"/>
  <c r="H47"/>
  <c r="J131"/>
  <c r="G173"/>
  <c r="I257"/>
  <c r="F299"/>
  <c r="J47"/>
  <c r="G89"/>
  <c r="I173"/>
  <c r="F215"/>
  <c r="H299"/>
  <c r="H89"/>
  <c r="J173"/>
  <c r="G215"/>
  <c r="I299"/>
  <c r="I89"/>
  <c r="F131"/>
  <c r="F594" s="1"/>
  <c r="H215"/>
  <c r="J299"/>
  <c r="J89"/>
  <c r="G131"/>
  <c r="I215"/>
  <c r="F257"/>
  <c r="I47"/>
  <c r="I131"/>
  <c r="F173"/>
  <c r="H257"/>
  <c r="I594" l="1"/>
  <c r="J594"/>
  <c r="G594"/>
  <c r="H594"/>
  <c r="L47"/>
  <c r="L74"/>
  <c r="L89"/>
  <c r="L116"/>
  <c r="L131"/>
  <c r="L158"/>
  <c r="L173"/>
  <c r="L200"/>
  <c r="L215"/>
  <c r="L242"/>
  <c r="L257"/>
  <c r="L284"/>
  <c r="L299"/>
  <c r="L594" l="1"/>
</calcChain>
</file>

<file path=xl/sharedStrings.xml><?xml version="1.0" encoding="utf-8"?>
<sst xmlns="http://schemas.openxmlformats.org/spreadsheetml/2006/main" count="532" uniqueCount="86">
  <si>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</si>
  <si>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</si>
  <si>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</si>
  <si>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</si>
  <si>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</si>
  <si>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</si>
  <si>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</si>
  <si>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</si>
  <si>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</si>
  <si>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</si>
  <si>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</si>
  <si>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</si>
  <si>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</si>
  <si>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</si>
  <si>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</si>
  <si>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</si>
  <si>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</si>
  <si>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</si>
  <si>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</si>
  <si>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</si>
  <si>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</si>
  <si>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</si>
  <si>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</si>
  <si>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</si>
  <si>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</si>
  <si>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</si>
  <si>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</si>
  <si>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</si>
  <si>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</si>
  <si>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</si>
  <si>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</si>
  <si>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</si>
  <si>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</si>
  <si>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</si>
  <si>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</si>
  <si>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</si>
  <si>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</si>
  <si>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</si>
  <si>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</si>
  <si>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</si>
  <si>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</si>
  <si>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</si>
  <si>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</si>
  <si>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</si>
  <si>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</si>
  <si>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</si>
  <si>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</si>
  <si>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</si>
  <si>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200 /15</t>
  </si>
  <si>
    <t>Хлеб пшеничный</t>
  </si>
  <si>
    <t>Хлеб ржанной</t>
  </si>
  <si>
    <t>Сок фруктовый в индивидуальной упаковке</t>
  </si>
  <si>
    <t>конд изделия</t>
  </si>
  <si>
    <t>Биточки из филе птицы с соусом</t>
  </si>
  <si>
    <t>90/50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</si>
  <si>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</si>
  <si>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</si>
  <si>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</si>
  <si>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</si>
  <si>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Банан</t>
  </si>
  <si>
    <t>Котлеты мясные (говядина) с соусом</t>
  </si>
  <si>
    <t>Каша гречневая рассыпчатая с маслом</t>
  </si>
  <si>
    <t>десерт</t>
  </si>
  <si>
    <t>Сырники из творога со сгущенным молоком</t>
  </si>
  <si>
    <t>50 /20</t>
  </si>
  <si>
    <t>Фрикадельки из птицы (филе)</t>
  </si>
  <si>
    <t>Картофель  и овощи тушенные в соусе</t>
  </si>
  <si>
    <t>Кофейный напиток с молоком</t>
  </si>
  <si>
    <t>Бефстроганов из отварной говядины</t>
  </si>
  <si>
    <t>Каша пшенная вязкая с маслом</t>
  </si>
  <si>
    <t>Сыр российский (порциями)</t>
  </si>
  <si>
    <t>Рыба тушенная в тамате с овощами</t>
  </si>
  <si>
    <t>салат</t>
  </si>
  <si>
    <t>салат из белокочанной капусты с маслом</t>
  </si>
  <si>
    <t>Компот из свежих плодов</t>
  </si>
  <si>
    <t>Котлеты рубленные из филе птицы с соусом</t>
  </si>
  <si>
    <t>Хлеб ржаной</t>
  </si>
  <si>
    <t>Тефтели из говядины с рисом, с соусом</t>
  </si>
  <si>
    <t>Гуляш из отварной говядины</t>
  </si>
  <si>
    <t>Картофельное пюре</t>
  </si>
  <si>
    <t xml:space="preserve">Птица (филе) тушенная в сметанном соусе(№373) </t>
  </si>
  <si>
    <t>Шницель рыбный рубленный с соусом</t>
  </si>
  <si>
    <t>Плов из отварной говядины</t>
  </si>
  <si>
    <t>И.о директора</t>
  </si>
  <si>
    <t>МКОУ СОШ №2 с.п.Кахун</t>
  </si>
  <si>
    <t>Гетокова Р.Ю.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</si>
</sst>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0" borderId="2" xfId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2" xfId="1" applyFont="1" applyFill="1" applyBorder="1" applyProtection="1">
      <protection locked="0"/>
    </xf>
    <xf numFmtId="1" fontId="10" fillId="5" borderId="2" xfId="1" applyNumberFormat="1" applyFont="1" applyFill="1" applyBorder="1" applyProtection="1">
      <protection locked="0"/>
    </xf>
    <xf numFmtId="2" fontId="10" fillId="5" borderId="2" xfId="1" applyNumberFormat="1" applyFont="1" applyFill="1" applyBorder="1" applyProtection="1">
      <protection locked="0"/>
    </xf>
    <xf numFmtId="2" fontId="10" fillId="5" borderId="16" xfId="1" applyNumberFormat="1" applyFon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5" borderId="2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5" xfId="1" applyFill="1" applyBorder="1" applyProtection="1">
      <protection locked="0"/>
    </xf>
    <xf numFmtId="1" fontId="10" fillId="5" borderId="5" xfId="1" applyNumberFormat="1" applyFill="1" applyBorder="1" applyProtection="1">
      <protection locked="0"/>
    </xf>
    <xf numFmtId="2" fontId="10" fillId="5" borderId="5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5" borderId="5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6" borderId="5" xfId="1" applyFill="1" applyBorder="1"/>
    <xf numFmtId="2" fontId="10" fillId="5" borderId="24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Normal="100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86" t="s">
        <v>84</v>
      </c>
      <c r="D1" s="187"/>
      <c r="E1" s="187"/>
      <c r="F1" s="13" t="s">
        <v>13</v>
      </c>
      <c r="G1" s="2" t="s">
        <v>14</v>
      </c>
      <c r="H1" s="188" t="s">
        <v>83</v>
      </c>
      <c r="I1" s="188"/>
      <c r="J1" s="188"/>
      <c r="K1" s="188"/>
    </row>
    <row r="2" spans="1:12" ht="17.399999999999999">
      <c r="A2" s="40" t="s">
        <v>6</v>
      </c>
      <c r="C2" s="2"/>
      <c r="G2" s="2" t="s">
        <v>15</v>
      </c>
      <c r="H2" s="188" t="s">
        <v>85</v>
      </c>
      <c r="I2" s="188"/>
      <c r="J2" s="188"/>
      <c r="K2" s="188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2024</v>
      </c>
      <c r="K3" s="1"/>
    </row>
    <row r="4" spans="1:12" ht="13.8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>
      <c r="A7" s="25"/>
      <c r="B7" s="16"/>
      <c r="C7" s="63"/>
      <c r="D7" s="64" t="s">
        <v>27</v>
      </c>
      <c r="E7" s="65">
        <v>309</v>
      </c>
      <c r="F7" s="66" t="s">
        <v>46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>
      <c r="A8" s="25"/>
      <c r="B8" s="16"/>
      <c r="C8" s="63"/>
      <c r="D8" s="70" t="s">
        <v>19</v>
      </c>
      <c r="E8" s="65">
        <v>377</v>
      </c>
      <c r="F8" s="66" t="s">
        <v>47</v>
      </c>
      <c r="G8" s="71" t="s">
        <v>48</v>
      </c>
      <c r="H8" s="72">
        <v>2.57</v>
      </c>
      <c r="I8" s="72">
        <v>60</v>
      </c>
      <c r="J8" s="72">
        <v>0</v>
      </c>
      <c r="K8" s="72">
        <v>0</v>
      </c>
      <c r="L8" s="73">
        <v>15</v>
      </c>
    </row>
    <row r="9" spans="1:12" ht="18" customHeight="1">
      <c r="A9" s="25"/>
      <c r="B9" s="16"/>
      <c r="C9" s="63"/>
      <c r="D9" s="70" t="s">
        <v>20</v>
      </c>
      <c r="E9" s="65"/>
      <c r="F9" s="66" t="s">
        <v>49</v>
      </c>
      <c r="G9" s="74">
        <v>30</v>
      </c>
      <c r="H9" s="72">
        <v>1.2</v>
      </c>
      <c r="I9" s="72">
        <v>70.14</v>
      </c>
      <c r="J9" s="72">
        <v>0.3</v>
      </c>
      <c r="K9" s="72">
        <v>0.3</v>
      </c>
      <c r="L9" s="73">
        <v>14.49</v>
      </c>
    </row>
    <row r="10" spans="1:12" ht="19.5" customHeight="1">
      <c r="A10" s="25"/>
      <c r="B10" s="16"/>
      <c r="C10" s="63"/>
      <c r="D10" s="70"/>
      <c r="E10" s="65"/>
      <c r="F10" s="66" t="s">
        <v>50</v>
      </c>
      <c r="G10" s="74">
        <v>30</v>
      </c>
      <c r="H10" s="72">
        <v>1.2</v>
      </c>
      <c r="I10" s="72">
        <v>67.290000000000006</v>
      </c>
      <c r="J10" s="72">
        <v>1.41</v>
      </c>
      <c r="K10" s="72">
        <v>0.21</v>
      </c>
      <c r="L10" s="73">
        <v>14.94</v>
      </c>
    </row>
    <row r="11" spans="1:12" ht="21" customHeight="1" thickBot="1">
      <c r="A11" s="25"/>
      <c r="B11" s="16"/>
      <c r="C11" s="75"/>
      <c r="D11" s="70" t="s">
        <v>21</v>
      </c>
      <c r="E11" s="65">
        <v>389</v>
      </c>
      <c r="F11" s="66" t="s">
        <v>51</v>
      </c>
      <c r="G11" s="74">
        <v>200</v>
      </c>
      <c r="H11" s="72">
        <v>19</v>
      </c>
      <c r="I11" s="72">
        <v>39.6</v>
      </c>
      <c r="J11" s="72">
        <v>0.1</v>
      </c>
      <c r="K11" s="72">
        <v>0</v>
      </c>
      <c r="L11" s="73">
        <v>9.8000000000000007</v>
      </c>
    </row>
    <row r="12" spans="1:12" ht="15" thickBot="1">
      <c r="A12" s="25"/>
      <c r="B12" s="16"/>
      <c r="D12" s="76" t="s">
        <v>52</v>
      </c>
      <c r="E12" s="77"/>
      <c r="F12" s="78"/>
      <c r="G12" s="79"/>
      <c r="H12" s="80"/>
      <c r="I12" s="79"/>
      <c r="J12" s="79"/>
      <c r="K12" s="79"/>
      <c r="L12" s="81"/>
    </row>
    <row r="13" spans="1:12" ht="14.4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510</v>
      </c>
      <c r="H13" s="21">
        <f t="shared" si="0"/>
        <v>68.410000000000011</v>
      </c>
      <c r="I13" s="21">
        <f t="shared" si="0"/>
        <v>669.96</v>
      </c>
      <c r="J13" s="21">
        <f t="shared" si="0"/>
        <v>22.78</v>
      </c>
      <c r="K13" s="27"/>
      <c r="L13" s="21">
        <f t="shared" ref="L13" si="1">SUM(L6:L12)</f>
        <v>88.73</v>
      </c>
    </row>
    <row r="14" spans="1:12" ht="14.4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4.4">
      <c r="A47" s="31">
        <f>A6</f>
        <v>1</v>
      </c>
      <c r="B47" s="32">
        <f>B6</f>
        <v>1</v>
      </c>
      <c r="C47" s="183" t="s">
        <v>4</v>
      </c>
      <c r="D47" s="184"/>
      <c r="E47" s="33"/>
      <c r="F47" s="34">
        <f>F13+F17+F27+F32+F39+F46</f>
        <v>0</v>
      </c>
      <c r="G47" s="34">
        <f t="shared" ref="G47:J47" si="7">G13+G17+G27+G32+G39+G46</f>
        <v>510</v>
      </c>
      <c r="H47" s="34">
        <f t="shared" si="7"/>
        <v>68.410000000000011</v>
      </c>
      <c r="I47" s="34">
        <f t="shared" si="7"/>
        <v>669.96</v>
      </c>
      <c r="J47" s="34">
        <f t="shared" si="7"/>
        <v>22.78</v>
      </c>
      <c r="K47" s="35"/>
      <c r="L47" s="34">
        <f>L13+L17+L27+L32+L39+L46</f>
        <v>88.73</v>
      </c>
    </row>
    <row r="48" spans="1:12" ht="14.4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53</v>
      </c>
      <c r="G48" s="82" t="s">
        <v>54</v>
      </c>
      <c r="H48" s="61">
        <v>36.39</v>
      </c>
      <c r="I48" s="61">
        <v>163.74</v>
      </c>
      <c r="J48" s="61">
        <v>14.47</v>
      </c>
      <c r="K48" s="61">
        <v>5.54</v>
      </c>
      <c r="L48" s="62">
        <v>14</v>
      </c>
    </row>
    <row r="49" spans="1:12" ht="14.4">
      <c r="A49" s="15"/>
      <c r="B49" s="16"/>
      <c r="C49" s="63"/>
      <c r="D49" s="64" t="s">
        <v>27</v>
      </c>
      <c r="E49" s="65">
        <v>179</v>
      </c>
      <c r="F49" s="66" t="s">
        <v>55</v>
      </c>
      <c r="G49" s="74">
        <v>150</v>
      </c>
      <c r="H49" s="72">
        <v>4.6100000000000003</v>
      </c>
      <c r="I49" s="72">
        <v>221.76</v>
      </c>
      <c r="J49" s="72">
        <v>4.33</v>
      </c>
      <c r="K49" s="72">
        <v>5.64</v>
      </c>
      <c r="L49" s="73">
        <v>38.42</v>
      </c>
    </row>
    <row r="50" spans="1:12" ht="14.4">
      <c r="A50" s="15"/>
      <c r="B50" s="16"/>
      <c r="C50" s="63"/>
      <c r="D50" s="83" t="s">
        <v>56</v>
      </c>
      <c r="E50" s="84">
        <v>21</v>
      </c>
      <c r="F50" s="66" t="s">
        <v>57</v>
      </c>
      <c r="G50" s="67">
        <v>60</v>
      </c>
      <c r="H50" s="68">
        <v>4.25</v>
      </c>
      <c r="I50" s="68">
        <v>52.36</v>
      </c>
      <c r="J50" s="68">
        <v>0.84</v>
      </c>
      <c r="K50" s="68">
        <v>3.04</v>
      </c>
      <c r="L50" s="69">
        <v>5.41</v>
      </c>
    </row>
    <row r="51" spans="1:12" ht="14.4">
      <c r="A51" s="15"/>
      <c r="B51" s="16"/>
      <c r="C51" s="63"/>
      <c r="D51" s="70" t="s">
        <v>19</v>
      </c>
      <c r="E51" s="65">
        <v>342</v>
      </c>
      <c r="F51" s="66" t="s">
        <v>58</v>
      </c>
      <c r="G51" s="74">
        <v>200</v>
      </c>
      <c r="H51" s="72">
        <v>2.2599999999999998</v>
      </c>
      <c r="I51" s="72">
        <v>113.6</v>
      </c>
      <c r="J51" s="72">
        <v>0.16</v>
      </c>
      <c r="K51" s="72">
        <v>0.16</v>
      </c>
      <c r="L51" s="73">
        <v>27.88</v>
      </c>
    </row>
    <row r="52" spans="1:12" ht="14.4">
      <c r="A52" s="15"/>
      <c r="B52" s="16"/>
      <c r="C52" s="63"/>
      <c r="D52" s="70" t="s">
        <v>20</v>
      </c>
      <c r="E52" s="65"/>
      <c r="F52" s="66" t="s">
        <v>49</v>
      </c>
      <c r="G52" s="74">
        <v>30</v>
      </c>
      <c r="H52" s="72">
        <v>1.2</v>
      </c>
      <c r="I52" s="72">
        <v>70.14</v>
      </c>
      <c r="J52" s="72">
        <v>2.37</v>
      </c>
      <c r="K52" s="72">
        <v>0.3</v>
      </c>
      <c r="L52" s="73">
        <v>14.49</v>
      </c>
    </row>
    <row r="53" spans="1:12" ht="14.4">
      <c r="A53" s="15"/>
      <c r="B53" s="16"/>
      <c r="C53" s="63"/>
      <c r="D53" s="70"/>
      <c r="E53" s="65"/>
      <c r="F53" s="66" t="s">
        <v>50</v>
      </c>
      <c r="G53" s="74">
        <v>30</v>
      </c>
      <c r="H53" s="72">
        <v>1.2</v>
      </c>
      <c r="I53" s="72">
        <v>67.290000000000006</v>
      </c>
      <c r="J53" s="72">
        <v>1.41</v>
      </c>
      <c r="K53" s="72">
        <v>0.21</v>
      </c>
      <c r="L53" s="73">
        <v>14.94</v>
      </c>
    </row>
    <row r="54" spans="1:12" ht="14.4">
      <c r="A54" s="15"/>
      <c r="B54" s="16"/>
      <c r="C54" s="63"/>
      <c r="D54" s="70" t="s">
        <v>21</v>
      </c>
      <c r="E54" s="65">
        <v>338</v>
      </c>
      <c r="F54" s="66" t="s">
        <v>59</v>
      </c>
      <c r="G54" s="74">
        <v>100</v>
      </c>
      <c r="H54" s="72">
        <v>16.64</v>
      </c>
      <c r="I54" s="72">
        <v>94.5</v>
      </c>
      <c r="J54" s="72">
        <v>1.5</v>
      </c>
      <c r="K54" s="72">
        <v>0.5</v>
      </c>
      <c r="L54" s="73">
        <v>21</v>
      </c>
    </row>
    <row r="55" spans="1:12" ht="14.4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570</v>
      </c>
      <c r="H55" s="21">
        <f t="shared" ref="H55" si="9">SUM(H48:H54)</f>
        <v>66.550000000000011</v>
      </c>
      <c r="I55" s="21">
        <f t="shared" ref="I55" si="10">SUM(I48:I54)</f>
        <v>783.39</v>
      </c>
      <c r="J55" s="21">
        <f t="shared" ref="J55" si="11">SUM(J48:J54)</f>
        <v>25.080000000000002</v>
      </c>
      <c r="K55" s="27"/>
      <c r="L55" s="21">
        <f t="shared" ref="L55:L97" si="12">SUM(L48:L54)</f>
        <v>136.13999999999999</v>
      </c>
    </row>
    <row r="56" spans="1:12" ht="14.4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83" t="s">
        <v>4</v>
      </c>
      <c r="D89" s="184"/>
      <c r="E89" s="33"/>
      <c r="F89" s="34">
        <f>F55+F59+F69+F74+F81+F88</f>
        <v>0</v>
      </c>
      <c r="G89" s="34">
        <f t="shared" ref="G89" si="34">G55+G59+G69+G74+G81+G88</f>
        <v>570</v>
      </c>
      <c r="H89" s="34">
        <f t="shared" ref="H89" si="35">H55+H59+H69+H74+H81+H88</f>
        <v>66.550000000000011</v>
      </c>
      <c r="I89" s="34">
        <f t="shared" ref="I89" si="36">I55+I59+I69+I74+I81+I88</f>
        <v>783.39</v>
      </c>
      <c r="J89" s="34">
        <f t="shared" ref="J89" si="37">J55+J59+J69+J74+J81+J88</f>
        <v>25.080000000000002</v>
      </c>
      <c r="K89" s="35"/>
      <c r="L89" s="34">
        <f t="shared" ref="L89" si="38">L55+L59+L69+L74+L81+L88</f>
        <v>136.13999999999999</v>
      </c>
    </row>
    <row r="90" spans="1:12" ht="14.4">
      <c r="A90" s="22">
        <v>1</v>
      </c>
      <c r="B90" s="23">
        <v>3</v>
      </c>
      <c r="C90" s="95" t="s">
        <v>17</v>
      </c>
      <c r="D90" s="87" t="s">
        <v>18</v>
      </c>
      <c r="E90" s="103">
        <v>268</v>
      </c>
      <c r="F90" s="91" t="s">
        <v>60</v>
      </c>
      <c r="G90" s="104">
        <v>1.8</v>
      </c>
      <c r="H90" s="105">
        <v>38.46</v>
      </c>
      <c r="I90" s="105">
        <v>232.32</v>
      </c>
      <c r="J90" s="105">
        <v>13.99</v>
      </c>
      <c r="K90" s="105">
        <v>12</v>
      </c>
      <c r="L90" s="106">
        <v>17.09</v>
      </c>
    </row>
    <row r="91" spans="1:12" ht="15" thickBot="1">
      <c r="A91" s="25"/>
      <c r="B91" s="16"/>
      <c r="C91" s="96"/>
      <c r="D91" s="93" t="s">
        <v>27</v>
      </c>
      <c r="E91" s="99">
        <v>302</v>
      </c>
      <c r="F91" s="92" t="s">
        <v>61</v>
      </c>
      <c r="G91" s="100">
        <v>150</v>
      </c>
      <c r="H91" s="101">
        <v>8.8000000000000007</v>
      </c>
      <c r="I91" s="101">
        <v>247.54</v>
      </c>
      <c r="J91" s="101">
        <v>8.6199999999999992</v>
      </c>
      <c r="K91" s="101">
        <v>5.98</v>
      </c>
      <c r="L91" s="102">
        <v>39.81</v>
      </c>
    </row>
    <row r="92" spans="1:12" ht="28.8">
      <c r="A92" s="25"/>
      <c r="B92" s="16"/>
      <c r="C92" s="96"/>
      <c r="D92" s="97" t="s">
        <v>62</v>
      </c>
      <c r="E92" s="86">
        <v>219</v>
      </c>
      <c r="F92" s="92" t="s">
        <v>63</v>
      </c>
      <c r="G92" s="88" t="s">
        <v>64</v>
      </c>
      <c r="H92" s="90">
        <v>11.89</v>
      </c>
      <c r="I92" s="90">
        <v>192.65</v>
      </c>
      <c r="J92" s="90">
        <v>10.84</v>
      </c>
      <c r="K92" s="90">
        <v>8.9700000000000006</v>
      </c>
      <c r="L92" s="98">
        <v>17.14</v>
      </c>
    </row>
    <row r="93" spans="1:12" ht="14.4">
      <c r="A93" s="25"/>
      <c r="B93" s="16"/>
      <c r="C93" s="96"/>
      <c r="D93" s="94" t="s">
        <v>19</v>
      </c>
      <c r="E93" s="86">
        <v>377</v>
      </c>
      <c r="F93" s="92" t="s">
        <v>47</v>
      </c>
      <c r="G93" s="89">
        <v>200</v>
      </c>
      <c r="H93" s="90">
        <v>2.57</v>
      </c>
      <c r="I93" s="90">
        <v>60</v>
      </c>
      <c r="J93" s="90">
        <v>0</v>
      </c>
      <c r="K93" s="90">
        <v>0</v>
      </c>
      <c r="L93" s="98">
        <v>15</v>
      </c>
    </row>
    <row r="94" spans="1:12" ht="14.4">
      <c r="A94" s="25"/>
      <c r="B94" s="16"/>
      <c r="C94" s="96"/>
      <c r="D94" s="94" t="s">
        <v>20</v>
      </c>
      <c r="E94" s="86"/>
      <c r="F94" s="92" t="s">
        <v>49</v>
      </c>
      <c r="G94" s="89">
        <v>30</v>
      </c>
      <c r="H94" s="90">
        <v>1.2</v>
      </c>
      <c r="I94" s="90">
        <v>70.14</v>
      </c>
      <c r="J94" s="90">
        <v>2.37</v>
      </c>
      <c r="K94" s="90">
        <v>0.3</v>
      </c>
      <c r="L94" s="98">
        <v>14.49</v>
      </c>
    </row>
    <row r="95" spans="1:12" ht="14.4">
      <c r="A95" s="25"/>
      <c r="B95" s="16"/>
      <c r="C95" s="96"/>
      <c r="D95" s="94"/>
      <c r="E95" s="86"/>
      <c r="F95" s="92" t="s">
        <v>50</v>
      </c>
      <c r="G95" s="89">
        <v>30</v>
      </c>
      <c r="H95" s="90">
        <v>1.2</v>
      </c>
      <c r="I95" s="90">
        <v>67.290000000000006</v>
      </c>
      <c r="J95" s="90">
        <v>1.41</v>
      </c>
      <c r="K95" s="90">
        <v>0.21</v>
      </c>
      <c r="L95" s="98">
        <v>14.94</v>
      </c>
    </row>
    <row r="96" spans="1:12" ht="14.4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>
      <c r="A97" s="26"/>
      <c r="B97" s="18"/>
      <c r="C97" s="8"/>
      <c r="D97" s="19" t="s">
        <v>36</v>
      </c>
      <c r="E97" s="9"/>
      <c r="F97" s="21">
        <f>SUM(F90:F96)</f>
        <v>0</v>
      </c>
      <c r="G97" s="21">
        <f t="shared" ref="G97" si="39">SUM(G90:G96)</f>
        <v>411.8</v>
      </c>
      <c r="H97" s="21">
        <f t="shared" ref="H97" si="40">SUM(H90:H96)</f>
        <v>64.12</v>
      </c>
      <c r="I97" s="21">
        <f t="shared" ref="I97" si="41">SUM(I90:I96)</f>
        <v>869.93999999999994</v>
      </c>
      <c r="J97" s="21">
        <f t="shared" ref="J97" si="42">SUM(J90:J96)</f>
        <v>37.229999999999997</v>
      </c>
      <c r="K97" s="27"/>
      <c r="L97" s="21">
        <f t="shared" si="12"/>
        <v>118.47</v>
      </c>
    </row>
    <row r="98" spans="1:12" ht="14.4">
      <c r="A98" s="28">
        <f>A90</f>
        <v>1</v>
      </c>
      <c r="B98" s="14">
        <f>B90</f>
        <v>3</v>
      </c>
      <c r="C98" s="10" t="s">
        <v>22</v>
      </c>
      <c r="D98" s="12" t="s">
        <v>21</v>
      </c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4.4">
      <c r="A102" s="28">
        <f>A90</f>
        <v>1</v>
      </c>
      <c r="B102" s="14">
        <f>B90</f>
        <v>3</v>
      </c>
      <c r="C102" s="10" t="s">
        <v>23</v>
      </c>
      <c r="D102" s="7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>
      <c r="A103" s="25"/>
      <c r="B103" s="16"/>
      <c r="C103" s="11"/>
      <c r="D103" s="7" t="s">
        <v>25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>
      <c r="A104" s="25"/>
      <c r="B104" s="16"/>
      <c r="C104" s="11"/>
      <c r="D104" s="7" t="s">
        <v>26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>
      <c r="A105" s="25"/>
      <c r="B105" s="16"/>
      <c r="C105" s="11"/>
      <c r="D105" s="7" t="s">
        <v>27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>
      <c r="A106" s="25"/>
      <c r="B106" s="16"/>
      <c r="C106" s="11"/>
      <c r="D106" s="7" t="s">
        <v>28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>
      <c r="A107" s="25"/>
      <c r="B107" s="16"/>
      <c r="C107" s="11"/>
      <c r="D107" s="7" t="s">
        <v>29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>
      <c r="A108" s="25"/>
      <c r="B108" s="16"/>
      <c r="C108" s="11"/>
      <c r="D108" s="7" t="s">
        <v>30</v>
      </c>
      <c r="E108" s="45"/>
      <c r="F108" s="46"/>
      <c r="G108" s="46"/>
      <c r="H108" s="46"/>
      <c r="I108" s="46"/>
      <c r="J108" s="46"/>
      <c r="K108" s="47"/>
      <c r="L108" s="46"/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4">
      <c r="A111" s="26"/>
      <c r="B111" s="18"/>
      <c r="C111" s="8"/>
      <c r="D111" s="19" t="s">
        <v>36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4.4">
      <c r="A112" s="28">
        <f>A90</f>
        <v>1</v>
      </c>
      <c r="B112" s="14">
        <f>B90</f>
        <v>3</v>
      </c>
      <c r="C112" s="10" t="s">
        <v>31</v>
      </c>
      <c r="D112" s="12" t="s">
        <v>32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12" t="s">
        <v>28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>
      <c r="A116" s="26"/>
      <c r="B116" s="18"/>
      <c r="C116" s="8"/>
      <c r="D116" s="19" t="s">
        <v>36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33</v>
      </c>
      <c r="D117" s="7" t="s">
        <v>18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27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28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7" t="s">
        <v>20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4.4">
      <c r="A124" s="28">
        <f>A90</f>
        <v>1</v>
      </c>
      <c r="B124" s="14">
        <f>B90</f>
        <v>3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32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28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12" t="s">
        <v>21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183" t="s">
        <v>4</v>
      </c>
      <c r="D131" s="184"/>
      <c r="E131" s="33"/>
      <c r="F131" s="34">
        <f>F97+F101+F111+F116+F123+F130</f>
        <v>0</v>
      </c>
      <c r="G131" s="34">
        <f t="shared" ref="G131" si="64">G97+G101+G111+G116+G123+G130</f>
        <v>411.8</v>
      </c>
      <c r="H131" s="34">
        <f t="shared" ref="H131" si="65">H97+H101+H111+H116+H123+H130</f>
        <v>64.12</v>
      </c>
      <c r="I131" s="34">
        <f t="shared" ref="I131" si="66">I97+I101+I111+I116+I123+I130</f>
        <v>869.93999999999994</v>
      </c>
      <c r="J131" s="34">
        <f t="shared" ref="J131" si="67">J97+J101+J111+J116+J123+J130</f>
        <v>37.229999999999997</v>
      </c>
      <c r="K131" s="35"/>
      <c r="L131" s="34">
        <f t="shared" ref="L131" si="68">L97+L101+L111+L116+L123+L130</f>
        <v>118.47</v>
      </c>
    </row>
    <row r="132" spans="1:12" ht="14.4">
      <c r="A132" s="22">
        <v>1</v>
      </c>
      <c r="B132" s="23">
        <v>4</v>
      </c>
      <c r="C132" s="114" t="s">
        <v>17</v>
      </c>
      <c r="D132" s="108" t="s">
        <v>18</v>
      </c>
      <c r="E132" s="117">
        <v>297</v>
      </c>
      <c r="F132" s="118" t="s">
        <v>65</v>
      </c>
      <c r="G132" s="119">
        <v>90</v>
      </c>
      <c r="H132" s="120">
        <v>37.86</v>
      </c>
      <c r="I132" s="120">
        <v>107.27</v>
      </c>
      <c r="J132" s="120">
        <v>16.13</v>
      </c>
      <c r="K132" s="120">
        <v>1.31</v>
      </c>
      <c r="L132" s="121">
        <v>7.74</v>
      </c>
    </row>
    <row r="133" spans="1:12" ht="14.4">
      <c r="A133" s="25"/>
      <c r="B133" s="16"/>
      <c r="C133" s="115"/>
      <c r="D133" s="112" t="s">
        <v>27</v>
      </c>
      <c r="E133" s="107">
        <v>142</v>
      </c>
      <c r="F133" s="111" t="s">
        <v>66</v>
      </c>
      <c r="G133" s="109">
        <v>150</v>
      </c>
      <c r="H133" s="110">
        <v>9.9499999999999993</v>
      </c>
      <c r="I133" s="110">
        <v>216.91</v>
      </c>
      <c r="J133" s="110">
        <v>3.25</v>
      </c>
      <c r="K133" s="110">
        <v>12.59</v>
      </c>
      <c r="L133" s="116">
        <v>22.65</v>
      </c>
    </row>
    <row r="134" spans="1:12" ht="14.4">
      <c r="A134" s="25"/>
      <c r="B134" s="16"/>
      <c r="C134" s="115"/>
      <c r="D134" s="113" t="s">
        <v>19</v>
      </c>
      <c r="E134" s="107">
        <v>379</v>
      </c>
      <c r="F134" s="111" t="s">
        <v>67</v>
      </c>
      <c r="G134" s="109">
        <v>200</v>
      </c>
      <c r="H134" s="110">
        <v>8.33</v>
      </c>
      <c r="I134" s="110">
        <v>100.39</v>
      </c>
      <c r="J134" s="110">
        <v>3.15</v>
      </c>
      <c r="K134" s="110">
        <v>2.67</v>
      </c>
      <c r="L134" s="116">
        <v>15.94</v>
      </c>
    </row>
    <row r="135" spans="1:12" ht="14.4">
      <c r="A135" s="25"/>
      <c r="B135" s="16"/>
      <c r="C135" s="115"/>
      <c r="D135" s="113" t="s">
        <v>20</v>
      </c>
      <c r="E135" s="107"/>
      <c r="F135" s="111" t="s">
        <v>49</v>
      </c>
      <c r="G135" s="109">
        <v>30</v>
      </c>
      <c r="H135" s="110">
        <v>0.8</v>
      </c>
      <c r="I135" s="110">
        <v>70.14</v>
      </c>
      <c r="J135" s="110">
        <v>2.37</v>
      </c>
      <c r="K135" s="110">
        <v>0.3</v>
      </c>
      <c r="L135" s="116">
        <v>14.49</v>
      </c>
    </row>
    <row r="136" spans="1:12" ht="14.4">
      <c r="A136" s="25"/>
      <c r="B136" s="16"/>
      <c r="C136" s="115"/>
      <c r="D136" s="113"/>
      <c r="E136" s="107"/>
      <c r="F136" s="111" t="s">
        <v>50</v>
      </c>
      <c r="G136" s="109">
        <v>30</v>
      </c>
      <c r="H136" s="110">
        <v>1.2</v>
      </c>
      <c r="I136" s="110">
        <v>67.290000000000006</v>
      </c>
      <c r="J136" s="110">
        <v>1.41</v>
      </c>
      <c r="K136" s="110">
        <v>0.21</v>
      </c>
      <c r="L136" s="116">
        <v>14.94</v>
      </c>
    </row>
    <row r="137" spans="1:12" ht="14.4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4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4">
      <c r="A139" s="26"/>
      <c r="B139" s="18"/>
      <c r="C139" s="8"/>
      <c r="D139" s="19" t="s">
        <v>36</v>
      </c>
      <c r="E139" s="9"/>
      <c r="F139" s="21">
        <f>SUM(F132:F138)</f>
        <v>0</v>
      </c>
      <c r="G139" s="21">
        <f t="shared" ref="G139" si="69">SUM(G132:G138)</f>
        <v>500</v>
      </c>
      <c r="H139" s="21">
        <f t="shared" ref="H139" si="70">SUM(H132:H138)</f>
        <v>58.14</v>
      </c>
      <c r="I139" s="21">
        <f t="shared" ref="I139" si="71">SUM(I132:I138)</f>
        <v>562</v>
      </c>
      <c r="J139" s="21">
        <f t="shared" ref="J139" si="72">SUM(J132:J138)</f>
        <v>26.31</v>
      </c>
      <c r="K139" s="27"/>
      <c r="L139" s="21">
        <f t="shared" ref="L139:L181" si="73">SUM(L132:L138)</f>
        <v>75.760000000000005</v>
      </c>
    </row>
    <row r="140" spans="1:12" ht="14.4">
      <c r="A140" s="28">
        <f>A132</f>
        <v>1</v>
      </c>
      <c r="B140" s="14">
        <f>B132</f>
        <v>4</v>
      </c>
      <c r="C140" s="10" t="s">
        <v>22</v>
      </c>
      <c r="D140" s="12" t="s">
        <v>21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4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4.4">
      <c r="A144" s="28">
        <f>A132</f>
        <v>1</v>
      </c>
      <c r="B144" s="14">
        <f>B132</f>
        <v>4</v>
      </c>
      <c r="C144" s="10" t="s">
        <v>23</v>
      </c>
      <c r="D144" s="7" t="s">
        <v>24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>
      <c r="A145" s="25"/>
      <c r="B145" s="16"/>
      <c r="C145" s="11"/>
      <c r="D145" s="7" t="s">
        <v>25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>
      <c r="A146" s="25"/>
      <c r="B146" s="16"/>
      <c r="C146" s="11"/>
      <c r="D146" s="7" t="s">
        <v>26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>
      <c r="A147" s="25"/>
      <c r="B147" s="16"/>
      <c r="C147" s="11"/>
      <c r="D147" s="7" t="s">
        <v>27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>
      <c r="A148" s="25"/>
      <c r="B148" s="16"/>
      <c r="C148" s="11"/>
      <c r="D148" s="7" t="s">
        <v>28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>
      <c r="A149" s="25"/>
      <c r="B149" s="16"/>
      <c r="C149" s="11"/>
      <c r="D149" s="7" t="s">
        <v>29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>
      <c r="A150" s="25"/>
      <c r="B150" s="16"/>
      <c r="C150" s="11"/>
      <c r="D150" s="7" t="s">
        <v>30</v>
      </c>
      <c r="E150" s="45"/>
      <c r="F150" s="46"/>
      <c r="G150" s="46"/>
      <c r="H150" s="46"/>
      <c r="I150" s="46"/>
      <c r="J150" s="46"/>
      <c r="K150" s="47"/>
      <c r="L150" s="46"/>
    </row>
    <row r="151" spans="1:12" ht="14.4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4.4">
      <c r="A153" s="26"/>
      <c r="B153" s="18"/>
      <c r="C153" s="8"/>
      <c r="D153" s="19" t="s">
        <v>36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4.4">
      <c r="A154" s="28">
        <f>A132</f>
        <v>1</v>
      </c>
      <c r="B154" s="14">
        <f>B132</f>
        <v>4</v>
      </c>
      <c r="C154" s="10" t="s">
        <v>31</v>
      </c>
      <c r="D154" s="12" t="s">
        <v>32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12" t="s">
        <v>28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4">
      <c r="A158" s="26"/>
      <c r="B158" s="18"/>
      <c r="C158" s="8"/>
      <c r="D158" s="19" t="s">
        <v>36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33</v>
      </c>
      <c r="D159" s="7" t="s">
        <v>18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27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28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7" t="s">
        <v>20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4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4.4">
      <c r="A166" s="28">
        <f>A132</f>
        <v>1</v>
      </c>
      <c r="B166" s="14">
        <f>B132</f>
        <v>4</v>
      </c>
      <c r="C166" s="10" t="s">
        <v>34</v>
      </c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32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12" t="s">
        <v>21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4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183" t="s">
        <v>4</v>
      </c>
      <c r="D173" s="184"/>
      <c r="E173" s="33"/>
      <c r="F173" s="34">
        <f>F139+F143+F153+F158+F165+F172</f>
        <v>0</v>
      </c>
      <c r="G173" s="34">
        <f t="shared" ref="G173" si="95">G139+G143+G153+G158+G165+G172</f>
        <v>500</v>
      </c>
      <c r="H173" s="34">
        <f t="shared" ref="H173" si="96">H139+H143+H153+H158+H165+H172</f>
        <v>58.14</v>
      </c>
      <c r="I173" s="34">
        <f t="shared" ref="I173" si="97">I139+I143+I153+I158+I165+I172</f>
        <v>562</v>
      </c>
      <c r="J173" s="34">
        <f t="shared" ref="J173" si="98">J139+J143+J153+J158+J165+J172</f>
        <v>26.31</v>
      </c>
      <c r="K173" s="35"/>
      <c r="L173" s="34">
        <f t="shared" ref="L173" si="99">L139+L143+L153+L158+L165+L172</f>
        <v>75.760000000000005</v>
      </c>
    </row>
    <row r="174" spans="1:12" ht="14.4">
      <c r="A174" s="22">
        <v>1</v>
      </c>
      <c r="B174" s="23">
        <v>5</v>
      </c>
      <c r="C174" s="133" t="s">
        <v>17</v>
      </c>
      <c r="D174" s="124" t="s">
        <v>18</v>
      </c>
      <c r="E174" s="123">
        <v>245</v>
      </c>
      <c r="F174" s="129" t="s">
        <v>68</v>
      </c>
      <c r="G174" s="125">
        <v>100</v>
      </c>
      <c r="H174" s="127">
        <v>20.87</v>
      </c>
      <c r="I174" s="127">
        <v>183.13</v>
      </c>
      <c r="J174" s="127">
        <v>14.44</v>
      </c>
      <c r="K174" s="127">
        <v>12.25</v>
      </c>
      <c r="L174" s="136">
        <v>3.78</v>
      </c>
    </row>
    <row r="175" spans="1:12" ht="14.4">
      <c r="A175" s="25"/>
      <c r="B175" s="16"/>
      <c r="C175" s="134"/>
      <c r="D175" s="131" t="s">
        <v>27</v>
      </c>
      <c r="E175" s="122">
        <v>303</v>
      </c>
      <c r="F175" s="130" t="s">
        <v>69</v>
      </c>
      <c r="G175" s="135">
        <v>150</v>
      </c>
      <c r="H175" s="128">
        <v>3.35</v>
      </c>
      <c r="I175" s="128">
        <v>152.36000000000001</v>
      </c>
      <c r="J175" s="128">
        <v>4</v>
      </c>
      <c r="K175" s="128">
        <v>4.24</v>
      </c>
      <c r="L175" s="137">
        <v>24.55</v>
      </c>
    </row>
    <row r="176" spans="1:12" ht="14.4">
      <c r="A176" s="25"/>
      <c r="B176" s="16"/>
      <c r="C176" s="134"/>
      <c r="D176" s="131"/>
      <c r="E176" s="122">
        <v>15</v>
      </c>
      <c r="F176" s="130" t="s">
        <v>70</v>
      </c>
      <c r="G176" s="126">
        <v>12</v>
      </c>
      <c r="H176" s="128">
        <v>4.2</v>
      </c>
      <c r="I176" s="128">
        <v>42.98</v>
      </c>
      <c r="J176" s="128">
        <v>2.78</v>
      </c>
      <c r="K176" s="128">
        <v>3.54</v>
      </c>
      <c r="L176" s="137">
        <v>0</v>
      </c>
    </row>
    <row r="177" spans="1:12" ht="14.4">
      <c r="A177" s="25"/>
      <c r="B177" s="16"/>
      <c r="C177" s="134"/>
      <c r="D177" s="132" t="s">
        <v>19</v>
      </c>
      <c r="E177" s="122">
        <v>377</v>
      </c>
      <c r="F177" s="130" t="s">
        <v>47</v>
      </c>
      <c r="G177" s="126">
        <v>200</v>
      </c>
      <c r="H177" s="128">
        <v>2.57</v>
      </c>
      <c r="I177" s="128">
        <v>60</v>
      </c>
      <c r="J177" s="128">
        <v>0</v>
      </c>
      <c r="K177" s="128">
        <v>0</v>
      </c>
      <c r="L177" s="137">
        <v>15</v>
      </c>
    </row>
    <row r="178" spans="1:12" ht="14.4">
      <c r="A178" s="25"/>
      <c r="B178" s="16"/>
      <c r="C178" s="134"/>
      <c r="D178" s="132" t="s">
        <v>20</v>
      </c>
      <c r="E178" s="122"/>
      <c r="F178" s="130" t="s">
        <v>49</v>
      </c>
      <c r="G178" s="126">
        <v>30</v>
      </c>
      <c r="H178" s="128">
        <v>2.37</v>
      </c>
      <c r="I178" s="128">
        <v>70.14</v>
      </c>
      <c r="J178" s="128">
        <v>2.37</v>
      </c>
      <c r="K178" s="128">
        <v>0.3</v>
      </c>
      <c r="L178" s="137">
        <v>14.49</v>
      </c>
    </row>
    <row r="179" spans="1:12" ht="14.4">
      <c r="A179" s="25"/>
      <c r="B179" s="16"/>
      <c r="C179" s="134"/>
      <c r="D179" s="132"/>
      <c r="E179" s="122"/>
      <c r="F179" s="130" t="s">
        <v>50</v>
      </c>
      <c r="G179" s="126">
        <v>30</v>
      </c>
      <c r="H179" s="128">
        <v>1.41</v>
      </c>
      <c r="I179" s="128">
        <v>67.290000000000006</v>
      </c>
      <c r="J179" s="128">
        <v>1.41</v>
      </c>
      <c r="K179" s="128">
        <v>0.21</v>
      </c>
      <c r="L179" s="137">
        <v>14.94</v>
      </c>
    </row>
    <row r="180" spans="1:12" ht="14.4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6"/>
      <c r="B181" s="18"/>
      <c r="C181" s="8"/>
      <c r="D181" s="19" t="s">
        <v>36</v>
      </c>
      <c r="E181" s="9"/>
      <c r="F181" s="21">
        <f>SUM(F174:F180)</f>
        <v>0</v>
      </c>
      <c r="G181" s="21">
        <f t="shared" ref="G181" si="100">SUM(G174:G180)</f>
        <v>522</v>
      </c>
      <c r="H181" s="21">
        <f t="shared" ref="H181" si="101">SUM(H174:H180)</f>
        <v>34.769999999999996</v>
      </c>
      <c r="I181" s="21">
        <f t="shared" ref="I181" si="102">SUM(I174:I180)</f>
        <v>575.9</v>
      </c>
      <c r="J181" s="21">
        <f t="shared" ref="J181" si="103">SUM(J174:J180)</f>
        <v>25</v>
      </c>
      <c r="K181" s="27"/>
      <c r="L181" s="21">
        <f t="shared" si="73"/>
        <v>72.760000000000005</v>
      </c>
    </row>
    <row r="182" spans="1:12" ht="14.4">
      <c r="A182" s="28">
        <f>A174</f>
        <v>1</v>
      </c>
      <c r="B182" s="14">
        <f>B174</f>
        <v>5</v>
      </c>
      <c r="C182" s="10" t="s">
        <v>22</v>
      </c>
      <c r="D182" s="12" t="s">
        <v>21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4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4.4">
      <c r="A186" s="28">
        <f>A174</f>
        <v>1</v>
      </c>
      <c r="B186" s="14">
        <f>B174</f>
        <v>5</v>
      </c>
      <c r="C186" s="10" t="s">
        <v>23</v>
      </c>
      <c r="D186" s="7" t="s">
        <v>24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>
      <c r="A187" s="25"/>
      <c r="B187" s="16"/>
      <c r="C187" s="11"/>
      <c r="D187" s="7" t="s">
        <v>25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>
      <c r="A188" s="25"/>
      <c r="B188" s="16"/>
      <c r="C188" s="11"/>
      <c r="D188" s="7" t="s">
        <v>26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>
      <c r="A189" s="25"/>
      <c r="B189" s="16"/>
      <c r="C189" s="11"/>
      <c r="D189" s="7" t="s">
        <v>27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>
      <c r="A190" s="25"/>
      <c r="B190" s="16"/>
      <c r="C190" s="11"/>
      <c r="D190" s="7" t="s">
        <v>28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>
      <c r="A191" s="25"/>
      <c r="B191" s="16"/>
      <c r="C191" s="11"/>
      <c r="D191" s="7" t="s">
        <v>29</v>
      </c>
      <c r="E191" s="45"/>
      <c r="F191" s="46"/>
      <c r="G191" s="46"/>
      <c r="H191" s="46"/>
      <c r="I191" s="46"/>
      <c r="J191" s="46"/>
      <c r="K191" s="47"/>
      <c r="L191" s="46"/>
    </row>
    <row r="192" spans="1:12" ht="14.4">
      <c r="A192" s="25"/>
      <c r="B192" s="16"/>
      <c r="C192" s="11"/>
      <c r="D192" s="7" t="s">
        <v>30</v>
      </c>
      <c r="E192" s="45"/>
      <c r="F192" s="46"/>
      <c r="G192" s="46"/>
      <c r="H192" s="46"/>
      <c r="I192" s="46"/>
      <c r="J192" s="46"/>
      <c r="K192" s="47"/>
      <c r="L192" s="46"/>
    </row>
    <row r="193" spans="1:12" ht="14.4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4.4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6"/>
      <c r="B195" s="18"/>
      <c r="C195" s="8"/>
      <c r="D195" s="19" t="s">
        <v>36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4.4">
      <c r="A196" s="28">
        <f>A174</f>
        <v>1</v>
      </c>
      <c r="B196" s="14">
        <f>B174</f>
        <v>5</v>
      </c>
      <c r="C196" s="10" t="s">
        <v>31</v>
      </c>
      <c r="D196" s="12" t="s">
        <v>32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12" t="s">
        <v>28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4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6"/>
      <c r="B200" s="18"/>
      <c r="C200" s="8"/>
      <c r="D200" s="19" t="s">
        <v>36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33</v>
      </c>
      <c r="D201" s="7" t="s">
        <v>18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27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7" t="s">
        <v>28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7" t="s">
        <v>20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4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4.4">
      <c r="A208" s="28">
        <f>A174</f>
        <v>1</v>
      </c>
      <c r="B208" s="14">
        <f>B174</f>
        <v>5</v>
      </c>
      <c r="C208" s="10" t="s">
        <v>34</v>
      </c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32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12" t="s">
        <v>28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12" t="s">
        <v>21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4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4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>
      <c r="A215" s="31">
        <f>A174</f>
        <v>1</v>
      </c>
      <c r="B215" s="32">
        <f>B174</f>
        <v>5</v>
      </c>
      <c r="C215" s="183" t="s">
        <v>4</v>
      </c>
      <c r="D215" s="184"/>
      <c r="E215" s="33"/>
      <c r="F215" s="34">
        <f>F181+F185+F195+F200+F207+F214</f>
        <v>0</v>
      </c>
      <c r="G215" s="34">
        <f t="shared" ref="G215" si="125">G181+G185+G195+G200+G207+G214</f>
        <v>522</v>
      </c>
      <c r="H215" s="34">
        <f t="shared" ref="H215" si="126">H181+H185+H195+H200+H207+H214</f>
        <v>34.769999999999996</v>
      </c>
      <c r="I215" s="34">
        <f t="shared" ref="I215" si="127">I181+I185+I195+I200+I207+I214</f>
        <v>575.9</v>
      </c>
      <c r="J215" s="34">
        <f t="shared" ref="J215" si="128">J181+J185+J195+J200+J207+J214</f>
        <v>25</v>
      </c>
      <c r="K215" s="35"/>
      <c r="L215" s="34">
        <f t="shared" ref="L215" si="129">L181+L185+L195+L200+L207+L214</f>
        <v>72.760000000000005</v>
      </c>
    </row>
    <row r="216" spans="1:12" ht="14.4">
      <c r="A216" s="22">
        <v>1</v>
      </c>
      <c r="B216" s="23">
        <v>6</v>
      </c>
      <c r="C216" s="56" t="s">
        <v>17</v>
      </c>
      <c r="D216" s="57" t="s">
        <v>18</v>
      </c>
      <c r="E216" s="58">
        <v>309</v>
      </c>
      <c r="F216" s="59" t="s">
        <v>46</v>
      </c>
      <c r="G216" s="60">
        <v>150</v>
      </c>
      <c r="H216" s="61">
        <v>2.48</v>
      </c>
      <c r="I216" s="61">
        <v>205.47</v>
      </c>
      <c r="J216" s="61">
        <v>5.77</v>
      </c>
      <c r="K216" s="61">
        <v>6.07</v>
      </c>
      <c r="L216" s="62">
        <v>31.94</v>
      </c>
    </row>
    <row r="217" spans="1:12" ht="14.4">
      <c r="A217" s="25"/>
      <c r="B217" s="16"/>
      <c r="C217" s="63"/>
      <c r="D217" s="64" t="s">
        <v>27</v>
      </c>
      <c r="E217" s="65">
        <v>229</v>
      </c>
      <c r="F217" s="66" t="s">
        <v>71</v>
      </c>
      <c r="G217" s="74">
        <v>90</v>
      </c>
      <c r="H217" s="72">
        <v>42.58</v>
      </c>
      <c r="I217" s="72">
        <v>176.38</v>
      </c>
      <c r="J217" s="72">
        <v>12.71</v>
      </c>
      <c r="K217" s="72">
        <v>7.9</v>
      </c>
      <c r="L217" s="73">
        <v>13.61</v>
      </c>
    </row>
    <row r="218" spans="1:12" ht="14.4">
      <c r="A218" s="25"/>
      <c r="B218" s="16"/>
      <c r="C218" s="63"/>
      <c r="D218" s="64" t="s">
        <v>72</v>
      </c>
      <c r="E218" s="84">
        <v>45</v>
      </c>
      <c r="F218" s="66" t="s">
        <v>73</v>
      </c>
      <c r="G218" s="67">
        <v>60</v>
      </c>
      <c r="H218" s="68">
        <v>3.15</v>
      </c>
      <c r="I218" s="68">
        <v>52.36</v>
      </c>
      <c r="J218" s="68">
        <v>0.84</v>
      </c>
      <c r="K218" s="68">
        <v>3.04</v>
      </c>
      <c r="L218" s="69">
        <v>5.41</v>
      </c>
    </row>
    <row r="219" spans="1:12" ht="14.4">
      <c r="A219" s="25"/>
      <c r="B219" s="16"/>
      <c r="C219" s="63"/>
      <c r="D219" s="70" t="s">
        <v>19</v>
      </c>
      <c r="E219" s="65">
        <v>342</v>
      </c>
      <c r="F219" s="66" t="s">
        <v>74</v>
      </c>
      <c r="G219" s="74">
        <v>200</v>
      </c>
      <c r="H219" s="72">
        <v>2.56</v>
      </c>
      <c r="I219" s="72">
        <v>113.6</v>
      </c>
      <c r="J219" s="72">
        <v>0.16</v>
      </c>
      <c r="K219" s="72">
        <v>0.16</v>
      </c>
      <c r="L219" s="73">
        <v>27.88</v>
      </c>
    </row>
    <row r="220" spans="1:12" ht="14.4">
      <c r="A220" s="25"/>
      <c r="B220" s="16"/>
      <c r="C220" s="63"/>
      <c r="D220" s="70" t="s">
        <v>20</v>
      </c>
      <c r="E220" s="65"/>
      <c r="F220" s="66" t="s">
        <v>49</v>
      </c>
      <c r="G220" s="74">
        <v>30</v>
      </c>
      <c r="H220" s="72">
        <v>1.2</v>
      </c>
      <c r="I220" s="72">
        <v>70.14</v>
      </c>
      <c r="J220" s="72">
        <v>2.37</v>
      </c>
      <c r="K220" s="72">
        <v>0.3</v>
      </c>
      <c r="L220" s="73">
        <v>14.49</v>
      </c>
    </row>
    <row r="221" spans="1:12" ht="14.4">
      <c r="A221" s="25"/>
      <c r="B221" s="16"/>
      <c r="C221" s="63"/>
      <c r="D221" s="70"/>
      <c r="E221" s="65"/>
      <c r="F221" s="66" t="s">
        <v>50</v>
      </c>
      <c r="G221" s="74">
        <v>30</v>
      </c>
      <c r="H221" s="72">
        <v>1.2</v>
      </c>
      <c r="I221" s="72">
        <v>67.290000000000006</v>
      </c>
      <c r="J221" s="72">
        <v>1.41</v>
      </c>
      <c r="K221" s="72">
        <v>0.21</v>
      </c>
      <c r="L221" s="73">
        <v>14.94</v>
      </c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6"/>
      <c r="B223" s="18"/>
      <c r="C223" s="8"/>
      <c r="D223" s="19" t="s">
        <v>36</v>
      </c>
      <c r="E223" s="9"/>
      <c r="F223" s="21">
        <f>SUM(F216:F222)</f>
        <v>0</v>
      </c>
      <c r="G223" s="21">
        <f t="shared" ref="G223" si="130">SUM(G216:G222)</f>
        <v>560</v>
      </c>
      <c r="H223" s="21">
        <f t="shared" ref="H223" si="131">SUM(H216:H222)</f>
        <v>53.17</v>
      </c>
      <c r="I223" s="21">
        <f t="shared" ref="I223" si="132">SUM(I216:I222)</f>
        <v>685.24</v>
      </c>
      <c r="J223" s="21">
        <f t="shared" ref="J223" si="133">SUM(J216:J222)</f>
        <v>23.26</v>
      </c>
      <c r="K223" s="27"/>
      <c r="L223" s="21">
        <f t="shared" ref="L223:L265" si="134">SUM(L216:L222)</f>
        <v>108.26999999999998</v>
      </c>
    </row>
    <row r="224" spans="1:12" ht="14.4">
      <c r="A224" s="28">
        <f>A216</f>
        <v>1</v>
      </c>
      <c r="B224" s="14">
        <f>B216</f>
        <v>6</v>
      </c>
      <c r="C224" s="10" t="s">
        <v>22</v>
      </c>
      <c r="D224" s="12" t="s">
        <v>21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4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4.4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4.4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4.4">
      <c r="A228" s="28">
        <f>A216</f>
        <v>1</v>
      </c>
      <c r="B228" s="14">
        <f>B216</f>
        <v>6</v>
      </c>
      <c r="C228" s="10" t="s">
        <v>23</v>
      </c>
      <c r="D228" s="7" t="s">
        <v>24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>
      <c r="A229" s="25"/>
      <c r="B229" s="16"/>
      <c r="C229" s="11"/>
      <c r="D229" s="7" t="s">
        <v>25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>
      <c r="A230" s="25"/>
      <c r="B230" s="16"/>
      <c r="C230" s="11"/>
      <c r="D230" s="7" t="s">
        <v>26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>
      <c r="A231" s="25"/>
      <c r="B231" s="16"/>
      <c r="C231" s="11"/>
      <c r="D231" s="7" t="s">
        <v>27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>
      <c r="A232" s="25"/>
      <c r="B232" s="16"/>
      <c r="C232" s="11"/>
      <c r="D232" s="7" t="s">
        <v>28</v>
      </c>
      <c r="E232" s="45"/>
      <c r="F232" s="46"/>
      <c r="G232" s="46"/>
      <c r="H232" s="46"/>
      <c r="I232" s="46"/>
      <c r="J232" s="46"/>
      <c r="K232" s="47"/>
      <c r="L232" s="46"/>
    </row>
    <row r="233" spans="1:12" ht="14.4">
      <c r="A233" s="25"/>
      <c r="B233" s="16"/>
      <c r="C233" s="11"/>
      <c r="D233" s="7" t="s">
        <v>29</v>
      </c>
      <c r="E233" s="45"/>
      <c r="F233" s="46"/>
      <c r="G233" s="46"/>
      <c r="H233" s="46"/>
      <c r="I233" s="46"/>
      <c r="J233" s="46"/>
      <c r="K233" s="47"/>
      <c r="L233" s="46"/>
    </row>
    <row r="234" spans="1:12" ht="14.4">
      <c r="A234" s="25"/>
      <c r="B234" s="16"/>
      <c r="C234" s="11"/>
      <c r="D234" s="7" t="s">
        <v>30</v>
      </c>
      <c r="E234" s="45"/>
      <c r="F234" s="46"/>
      <c r="G234" s="46"/>
      <c r="H234" s="46"/>
      <c r="I234" s="46"/>
      <c r="J234" s="46"/>
      <c r="K234" s="47"/>
      <c r="L234" s="46"/>
    </row>
    <row r="235" spans="1:12" ht="14.4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4.4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4.4">
      <c r="A237" s="26"/>
      <c r="B237" s="18"/>
      <c r="C237" s="8"/>
      <c r="D237" s="19" t="s">
        <v>36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4.4">
      <c r="A238" s="28">
        <f>A216</f>
        <v>1</v>
      </c>
      <c r="B238" s="14">
        <f>B216</f>
        <v>6</v>
      </c>
      <c r="C238" s="10" t="s">
        <v>31</v>
      </c>
      <c r="D238" s="12" t="s">
        <v>32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4">
      <c r="A239" s="25"/>
      <c r="B239" s="16"/>
      <c r="C239" s="11"/>
      <c r="D239" s="12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6"/>
      <c r="B242" s="18"/>
      <c r="C242" s="8"/>
      <c r="D242" s="19" t="s">
        <v>36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33</v>
      </c>
      <c r="D243" s="7" t="s">
        <v>18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7" t="s">
        <v>27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7" t="s">
        <v>28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5"/>
      <c r="B246" s="16"/>
      <c r="C246" s="11"/>
      <c r="D246" s="7" t="s">
        <v>20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4.4">
      <c r="A250" s="28">
        <f>A216</f>
        <v>1</v>
      </c>
      <c r="B250" s="14">
        <f>B216</f>
        <v>6</v>
      </c>
      <c r="C250" s="10" t="s">
        <v>34</v>
      </c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12" t="s">
        <v>32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12" t="s">
        <v>28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5"/>
      <c r="B253" s="16"/>
      <c r="C253" s="11"/>
      <c r="D253" s="12" t="s">
        <v>21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4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4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>
      <c r="A257" s="31">
        <f>A216</f>
        <v>1</v>
      </c>
      <c r="B257" s="32">
        <f>B216</f>
        <v>6</v>
      </c>
      <c r="C257" s="183" t="s">
        <v>4</v>
      </c>
      <c r="D257" s="184"/>
      <c r="E257" s="33"/>
      <c r="F257" s="34">
        <f>F223+F227+F237+F242+F249+F256</f>
        <v>0</v>
      </c>
      <c r="G257" s="34">
        <f t="shared" ref="G257" si="156">G223+G227+G237+G242+G249+G256</f>
        <v>560</v>
      </c>
      <c r="H257" s="34">
        <f t="shared" ref="H257" si="157">H223+H227+H237+H242+H249+H256</f>
        <v>53.17</v>
      </c>
      <c r="I257" s="34">
        <f t="shared" ref="I257" si="158">I223+I227+I237+I242+I249+I256</f>
        <v>685.24</v>
      </c>
      <c r="J257" s="34">
        <f t="shared" ref="J257" si="159">J223+J227+J237+J242+J249+J256</f>
        <v>23.26</v>
      </c>
      <c r="K257" s="35"/>
      <c r="L257" s="34">
        <f t="shared" ref="L257" si="160">L223+L227+L237+L242+L249+L256</f>
        <v>108.26999999999998</v>
      </c>
    </row>
    <row r="258" spans="1:12" ht="28.8">
      <c r="A258" s="22">
        <v>2</v>
      </c>
      <c r="B258" s="23">
        <v>7</v>
      </c>
      <c r="C258" s="56" t="s">
        <v>17</v>
      </c>
      <c r="D258" s="57" t="s">
        <v>18</v>
      </c>
      <c r="E258" s="58">
        <v>322</v>
      </c>
      <c r="F258" s="59" t="s">
        <v>75</v>
      </c>
      <c r="G258" s="82" t="s">
        <v>54</v>
      </c>
      <c r="H258" s="85">
        <v>37.520000000000003</v>
      </c>
      <c r="I258" s="61">
        <v>163.74</v>
      </c>
      <c r="J258" s="61">
        <v>14.47</v>
      </c>
      <c r="K258" s="61">
        <v>5.54</v>
      </c>
      <c r="L258" s="62">
        <v>14</v>
      </c>
    </row>
    <row r="259" spans="1:12" ht="14.4">
      <c r="A259" s="25"/>
      <c r="B259" s="16"/>
      <c r="C259" s="63"/>
      <c r="D259" s="64" t="s">
        <v>27</v>
      </c>
      <c r="E259" s="65">
        <v>302</v>
      </c>
      <c r="F259" s="66" t="s">
        <v>55</v>
      </c>
      <c r="G259" s="74">
        <v>150</v>
      </c>
      <c r="H259" s="72">
        <v>4.6100000000000003</v>
      </c>
      <c r="I259" s="72">
        <v>221.76</v>
      </c>
      <c r="J259" s="72">
        <v>4.33</v>
      </c>
      <c r="K259" s="72">
        <v>5.64</v>
      </c>
      <c r="L259" s="73">
        <v>38.42</v>
      </c>
    </row>
    <row r="260" spans="1:12" ht="14.4">
      <c r="A260" s="25"/>
      <c r="B260" s="16"/>
      <c r="C260" s="63"/>
      <c r="D260" s="70" t="s">
        <v>19</v>
      </c>
      <c r="E260" s="65">
        <v>376</v>
      </c>
      <c r="F260" s="66" t="s">
        <v>47</v>
      </c>
      <c r="G260" s="138">
        <v>200</v>
      </c>
      <c r="H260" s="72">
        <v>2.57</v>
      </c>
      <c r="I260" s="72">
        <v>60</v>
      </c>
      <c r="J260" s="72">
        <v>0</v>
      </c>
      <c r="K260" s="72">
        <v>0</v>
      </c>
      <c r="L260" s="73">
        <v>15</v>
      </c>
    </row>
    <row r="261" spans="1:12" ht="14.4">
      <c r="A261" s="25"/>
      <c r="B261" s="16"/>
      <c r="C261" s="63"/>
      <c r="D261" s="70" t="s">
        <v>20</v>
      </c>
      <c r="E261" s="65"/>
      <c r="F261" s="66" t="s">
        <v>49</v>
      </c>
      <c r="G261" s="74">
        <v>30</v>
      </c>
      <c r="H261" s="72">
        <v>1.2</v>
      </c>
      <c r="I261" s="72">
        <v>70.14</v>
      </c>
      <c r="J261" s="72">
        <v>2.37</v>
      </c>
      <c r="K261" s="72">
        <v>0.3</v>
      </c>
      <c r="L261" s="73">
        <v>14.49</v>
      </c>
    </row>
    <row r="262" spans="1:12" ht="14.4">
      <c r="A262" s="25"/>
      <c r="B262" s="16"/>
      <c r="C262" s="63"/>
      <c r="D262" s="70"/>
      <c r="E262" s="65"/>
      <c r="F262" s="66" t="s">
        <v>76</v>
      </c>
      <c r="G262" s="74">
        <v>30</v>
      </c>
      <c r="H262" s="72">
        <v>1.2</v>
      </c>
      <c r="I262" s="72">
        <v>70.14</v>
      </c>
      <c r="J262" s="72">
        <v>2.37</v>
      </c>
      <c r="K262" s="72">
        <v>0.3</v>
      </c>
      <c r="L262" s="73">
        <v>14.49</v>
      </c>
    </row>
    <row r="263" spans="1:12" ht="14.4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6"/>
      <c r="B265" s="18"/>
      <c r="C265" s="8"/>
      <c r="D265" s="19" t="s">
        <v>36</v>
      </c>
      <c r="E265" s="9"/>
      <c r="F265" s="21">
        <f>SUM(F258:F264)</f>
        <v>0</v>
      </c>
      <c r="G265" s="21">
        <f t="shared" ref="G265" si="161">SUM(G258:G264)</f>
        <v>410</v>
      </c>
      <c r="H265" s="21">
        <f t="shared" ref="H265" si="162">SUM(H258:H264)</f>
        <v>47.100000000000009</v>
      </c>
      <c r="I265" s="21">
        <f t="shared" ref="I265" si="163">SUM(I258:I264)</f>
        <v>585.78</v>
      </c>
      <c r="J265" s="21">
        <f t="shared" ref="J265" si="164">SUM(J258:J264)</f>
        <v>23.540000000000003</v>
      </c>
      <c r="K265" s="27"/>
      <c r="L265" s="21">
        <f t="shared" si="134"/>
        <v>96.399999999999991</v>
      </c>
    </row>
    <row r="266" spans="1:12" ht="14.4">
      <c r="A266" s="28">
        <f>A258</f>
        <v>2</v>
      </c>
      <c r="B266" s="14">
        <f>B258</f>
        <v>7</v>
      </c>
      <c r="C266" s="10" t="s">
        <v>22</v>
      </c>
      <c r="D266" s="12" t="s">
        <v>21</v>
      </c>
      <c r="E266" s="45"/>
      <c r="F266" s="46"/>
      <c r="G266" s="46"/>
      <c r="H266" s="46"/>
      <c r="I266" s="46"/>
      <c r="J266" s="46"/>
      <c r="K266" s="47"/>
      <c r="L266" s="46"/>
    </row>
    <row r="267" spans="1:12" ht="14.4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4.4">
      <c r="A270" s="28">
        <f>A258</f>
        <v>2</v>
      </c>
      <c r="B270" s="14">
        <f>B258</f>
        <v>7</v>
      </c>
      <c r="C270" s="10" t="s">
        <v>23</v>
      </c>
      <c r="D270" s="7" t="s">
        <v>24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>
      <c r="A271" s="25"/>
      <c r="B271" s="16"/>
      <c r="C271" s="11"/>
      <c r="D271" s="7" t="s">
        <v>25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>
      <c r="A272" s="25"/>
      <c r="B272" s="16"/>
      <c r="C272" s="11"/>
      <c r="D272" s="7" t="s">
        <v>26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>
      <c r="A273" s="25"/>
      <c r="B273" s="16"/>
      <c r="C273" s="11"/>
      <c r="D273" s="7" t="s">
        <v>27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>
      <c r="A274" s="25"/>
      <c r="B274" s="16"/>
      <c r="C274" s="11"/>
      <c r="D274" s="7" t="s">
        <v>28</v>
      </c>
      <c r="E274" s="45"/>
      <c r="F274" s="46"/>
      <c r="G274" s="46"/>
      <c r="H274" s="46"/>
      <c r="I274" s="46"/>
      <c r="J274" s="46"/>
      <c r="K274" s="47"/>
      <c r="L274" s="46"/>
    </row>
    <row r="275" spans="1:12" ht="14.4">
      <c r="A275" s="25"/>
      <c r="B275" s="16"/>
      <c r="C275" s="11"/>
      <c r="D275" s="7" t="s">
        <v>29</v>
      </c>
      <c r="E275" s="45"/>
      <c r="F275" s="46"/>
      <c r="G275" s="46"/>
      <c r="H275" s="46"/>
      <c r="I275" s="46"/>
      <c r="J275" s="46"/>
      <c r="K275" s="47"/>
      <c r="L275" s="46"/>
    </row>
    <row r="276" spans="1:12" ht="14.4">
      <c r="A276" s="25"/>
      <c r="B276" s="16"/>
      <c r="C276" s="11"/>
      <c r="D276" s="7" t="s">
        <v>30</v>
      </c>
      <c r="E276" s="45"/>
      <c r="F276" s="46"/>
      <c r="G276" s="46"/>
      <c r="H276" s="46"/>
      <c r="I276" s="46"/>
      <c r="J276" s="46"/>
      <c r="K276" s="47"/>
      <c r="L276" s="46"/>
    </row>
    <row r="277" spans="1:12" ht="14.4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4.4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6"/>
      <c r="B279" s="18"/>
      <c r="C279" s="8"/>
      <c r="D279" s="19" t="s">
        <v>36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4.4">
      <c r="A280" s="28">
        <f>A258</f>
        <v>2</v>
      </c>
      <c r="B280" s="14">
        <f>B258</f>
        <v>7</v>
      </c>
      <c r="C280" s="10" t="s">
        <v>31</v>
      </c>
      <c r="D280" s="12" t="s">
        <v>32</v>
      </c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5"/>
      <c r="B281" s="16"/>
      <c r="C281" s="11"/>
      <c r="D281" s="12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4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6"/>
      <c r="B284" s="18"/>
      <c r="C284" s="8"/>
      <c r="D284" s="19" t="s">
        <v>36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4.4">
      <c r="A285" s="28">
        <f>A258</f>
        <v>2</v>
      </c>
      <c r="B285" s="14">
        <f>B258</f>
        <v>7</v>
      </c>
      <c r="C285" s="10" t="s">
        <v>33</v>
      </c>
      <c r="D285" s="7" t="s">
        <v>18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7" t="s">
        <v>27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7" t="s">
        <v>28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5"/>
      <c r="B288" s="16"/>
      <c r="C288" s="11"/>
      <c r="D288" s="7" t="s">
        <v>20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4.4">
      <c r="A292" s="28">
        <f>A258</f>
        <v>2</v>
      </c>
      <c r="B292" s="14">
        <f>B258</f>
        <v>7</v>
      </c>
      <c r="C292" s="10" t="s">
        <v>34</v>
      </c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12" t="s">
        <v>32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12" t="s">
        <v>28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5"/>
      <c r="B295" s="16"/>
      <c r="C295" s="11"/>
      <c r="D295" s="12" t="s">
        <v>21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4.4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4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>
      <c r="A299" s="31">
        <f>A258</f>
        <v>2</v>
      </c>
      <c r="B299" s="32">
        <f>B258</f>
        <v>7</v>
      </c>
      <c r="C299" s="183" t="s">
        <v>4</v>
      </c>
      <c r="D299" s="184"/>
      <c r="E299" s="33"/>
      <c r="F299" s="34">
        <f>F265+F269+F279+F284+F291+F298</f>
        <v>0</v>
      </c>
      <c r="G299" s="34">
        <f t="shared" ref="G299" si="186">G265+G269+G279+G284+G291+G298</f>
        <v>410</v>
      </c>
      <c r="H299" s="34">
        <f t="shared" ref="H299" si="187">H265+H269+H279+H284+H291+H298</f>
        <v>47.100000000000009</v>
      </c>
      <c r="I299" s="34">
        <f t="shared" ref="I299" si="188">I265+I269+I279+I284+I291+I298</f>
        <v>585.78</v>
      </c>
      <c r="J299" s="34">
        <f t="shared" ref="J299" si="189">J265+J269+J279+J284+J291+J298</f>
        <v>23.540000000000003</v>
      </c>
      <c r="K299" s="35"/>
      <c r="L299" s="34">
        <f t="shared" ref="L299" si="190">L265+L269+L279+L284+L291+L298</f>
        <v>96.399999999999991</v>
      </c>
    </row>
    <row r="300" spans="1:12" ht="14.4">
      <c r="A300" s="22">
        <v>2</v>
      </c>
      <c r="B300" s="23">
        <v>8</v>
      </c>
      <c r="C300" s="149" t="s">
        <v>17</v>
      </c>
      <c r="D300" s="142" t="s">
        <v>18</v>
      </c>
      <c r="E300" s="141">
        <v>279</v>
      </c>
      <c r="F300" s="145" t="s">
        <v>77</v>
      </c>
      <c r="G300" s="153" t="s">
        <v>54</v>
      </c>
      <c r="H300" s="143">
        <v>31.98</v>
      </c>
      <c r="I300" s="143">
        <v>220.05</v>
      </c>
      <c r="J300" s="143">
        <v>11.19</v>
      </c>
      <c r="K300" s="143">
        <v>12.53</v>
      </c>
      <c r="L300" s="151">
        <v>15.63</v>
      </c>
    </row>
    <row r="301" spans="1:12" ht="14.4">
      <c r="A301" s="25"/>
      <c r="B301" s="16"/>
      <c r="C301" s="150"/>
      <c r="D301" s="147" t="s">
        <v>27</v>
      </c>
      <c r="E301" s="140">
        <v>302</v>
      </c>
      <c r="F301" s="146" t="s">
        <v>61</v>
      </c>
      <c r="G301" s="154">
        <v>150</v>
      </c>
      <c r="H301" s="144">
        <v>9.25</v>
      </c>
      <c r="I301" s="144">
        <v>247.54</v>
      </c>
      <c r="J301" s="144">
        <v>8.6199999999999992</v>
      </c>
      <c r="K301" s="144">
        <v>5.98</v>
      </c>
      <c r="L301" s="152">
        <v>39.81</v>
      </c>
    </row>
    <row r="302" spans="1:12" ht="14.4">
      <c r="A302" s="25"/>
      <c r="B302" s="16"/>
      <c r="C302" s="150"/>
      <c r="D302" s="148" t="s">
        <v>19</v>
      </c>
      <c r="E302" s="140">
        <v>377</v>
      </c>
      <c r="F302" s="146" t="s">
        <v>47</v>
      </c>
      <c r="G302" s="154">
        <v>200</v>
      </c>
      <c r="H302" s="144">
        <v>2.57</v>
      </c>
      <c r="I302" s="144">
        <v>60</v>
      </c>
      <c r="J302" s="144">
        <v>0</v>
      </c>
      <c r="K302" s="144">
        <v>2E-3</v>
      </c>
      <c r="L302" s="152">
        <v>15</v>
      </c>
    </row>
    <row r="303" spans="1:12" ht="14.4">
      <c r="A303" s="25"/>
      <c r="B303" s="16"/>
      <c r="C303" s="150"/>
      <c r="D303" s="148" t="s">
        <v>20</v>
      </c>
      <c r="E303" s="140"/>
      <c r="F303" s="146" t="s">
        <v>49</v>
      </c>
      <c r="G303" s="154">
        <v>30</v>
      </c>
      <c r="H303" s="144">
        <v>1.2</v>
      </c>
      <c r="I303" s="144">
        <v>70.14</v>
      </c>
      <c r="J303" s="144">
        <v>2.37</v>
      </c>
      <c r="K303" s="144">
        <v>0.3</v>
      </c>
      <c r="L303" s="152">
        <v>14.49</v>
      </c>
    </row>
    <row r="304" spans="1:12" ht="14.4">
      <c r="A304" s="25"/>
      <c r="B304" s="16"/>
      <c r="C304" s="150"/>
      <c r="D304" s="148"/>
      <c r="E304" s="140"/>
      <c r="F304" s="146" t="s">
        <v>50</v>
      </c>
      <c r="G304" s="154">
        <v>30</v>
      </c>
      <c r="H304" s="144">
        <v>1.2</v>
      </c>
      <c r="I304" s="144">
        <v>67.290000000000006</v>
      </c>
      <c r="J304" s="144">
        <v>1.41</v>
      </c>
      <c r="K304" s="144">
        <v>0.21</v>
      </c>
      <c r="L304" s="152">
        <v>14.94</v>
      </c>
    </row>
    <row r="305" spans="1:12" ht="28.8">
      <c r="A305" s="25"/>
      <c r="B305" s="16"/>
      <c r="C305" s="150"/>
      <c r="D305" s="148" t="s">
        <v>21</v>
      </c>
      <c r="E305" s="140">
        <v>389</v>
      </c>
      <c r="F305" s="146" t="s">
        <v>51</v>
      </c>
      <c r="G305" s="154">
        <v>200</v>
      </c>
      <c r="H305" s="144">
        <v>14</v>
      </c>
      <c r="I305" s="144">
        <v>39.6</v>
      </c>
      <c r="J305" s="144">
        <v>0.1</v>
      </c>
      <c r="K305" s="144">
        <v>0</v>
      </c>
      <c r="L305" s="152">
        <v>9.8000000000000007</v>
      </c>
    </row>
    <row r="306" spans="1:12" ht="14.4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26"/>
      <c r="B307" s="18">
        <v>8</v>
      </c>
      <c r="C307" s="8"/>
      <c r="D307" s="19" t="s">
        <v>36</v>
      </c>
      <c r="E307" s="9"/>
      <c r="F307" s="21">
        <f>SUM(F300:F306)</f>
        <v>0</v>
      </c>
      <c r="G307" s="21">
        <f t="shared" ref="G307:J307" si="191">SUM(G300:G306)</f>
        <v>610</v>
      </c>
      <c r="H307" s="21">
        <f t="shared" si="191"/>
        <v>60.20000000000001</v>
      </c>
      <c r="I307" s="21">
        <f t="shared" si="191"/>
        <v>704.62</v>
      </c>
      <c r="J307" s="21">
        <f t="shared" si="191"/>
        <v>23.69</v>
      </c>
      <c r="K307" s="27"/>
      <c r="L307" s="21">
        <f t="shared" ref="L307" si="192">SUM(L300:L306)</f>
        <v>109.66999999999999</v>
      </c>
    </row>
    <row r="308" spans="1:12" ht="14.4">
      <c r="A308" s="28">
        <f>A300</f>
        <v>2</v>
      </c>
      <c r="B308" s="14">
        <f>B300</f>
        <v>8</v>
      </c>
      <c r="C308" s="10" t="s">
        <v>22</v>
      </c>
      <c r="D308" s="12" t="s">
        <v>21</v>
      </c>
      <c r="E308" s="45"/>
      <c r="F308" s="46"/>
      <c r="G308" s="46"/>
      <c r="H308" s="46"/>
      <c r="I308" s="46"/>
      <c r="J308" s="46"/>
      <c r="K308" s="47"/>
      <c r="L308" s="46"/>
    </row>
    <row r="309" spans="1:12" ht="14.4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26"/>
      <c r="B311" s="18">
        <v>8</v>
      </c>
      <c r="C311" s="8"/>
      <c r="D311" s="19" t="s">
        <v>36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4.4">
      <c r="A312" s="28">
        <f>A300</f>
        <v>2</v>
      </c>
      <c r="B312" s="14"/>
      <c r="C312" s="10" t="s">
        <v>23</v>
      </c>
      <c r="D312" s="7" t="s">
        <v>24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>
      <c r="A313" s="25"/>
      <c r="B313" s="16"/>
      <c r="C313" s="11"/>
      <c r="D313" s="7" t="s">
        <v>25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>
      <c r="A314" s="25"/>
      <c r="B314" s="16"/>
      <c r="C314" s="11"/>
      <c r="D314" s="7" t="s">
        <v>26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>
      <c r="A315" s="25"/>
      <c r="B315" s="16"/>
      <c r="C315" s="11"/>
      <c r="D315" s="7" t="s">
        <v>27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>
      <c r="A316" s="25"/>
      <c r="B316" s="16"/>
      <c r="C316" s="11"/>
      <c r="D316" s="7" t="s">
        <v>28</v>
      </c>
      <c r="E316" s="45"/>
      <c r="F316" s="46"/>
      <c r="G316" s="46"/>
      <c r="H316" s="46"/>
      <c r="I316" s="46"/>
      <c r="J316" s="46"/>
      <c r="K316" s="47"/>
      <c r="L316" s="46"/>
    </row>
    <row r="317" spans="1:12" ht="14.4">
      <c r="A317" s="25"/>
      <c r="B317" s="16"/>
      <c r="C317" s="11"/>
      <c r="D317" s="7" t="s">
        <v>29</v>
      </c>
      <c r="E317" s="45"/>
      <c r="F317" s="46"/>
      <c r="G317" s="46"/>
      <c r="H317" s="46"/>
      <c r="I317" s="46"/>
      <c r="J317" s="46"/>
      <c r="K317" s="47"/>
      <c r="L317" s="46"/>
    </row>
    <row r="318" spans="1:12" ht="14.4">
      <c r="A318" s="25"/>
      <c r="B318" s="16"/>
      <c r="C318" s="11"/>
      <c r="D318" s="7" t="s">
        <v>30</v>
      </c>
      <c r="E318" s="45"/>
      <c r="F318" s="46"/>
      <c r="G318" s="46"/>
      <c r="H318" s="46"/>
      <c r="I318" s="46"/>
      <c r="J318" s="46"/>
      <c r="K318" s="47"/>
      <c r="L318" s="46"/>
    </row>
    <row r="319" spans="1:12" ht="14.4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4.4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26"/>
      <c r="B321" s="18"/>
      <c r="C321" s="8"/>
      <c r="D321" s="19" t="s">
        <v>36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4.4">
      <c r="A322" s="28">
        <f>A300</f>
        <v>2</v>
      </c>
      <c r="B322" s="14">
        <f>B300</f>
        <v>8</v>
      </c>
      <c r="C322" s="10" t="s">
        <v>31</v>
      </c>
      <c r="D322" s="12" t="s">
        <v>32</v>
      </c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25"/>
      <c r="B323" s="16"/>
      <c r="C323" s="11"/>
      <c r="D323" s="12" t="s">
        <v>28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4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26"/>
      <c r="B326" s="18"/>
      <c r="C326" s="8"/>
      <c r="D326" s="19" t="s">
        <v>36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4.4">
      <c r="A327" s="28">
        <f>A300</f>
        <v>2</v>
      </c>
      <c r="B327" s="14">
        <f>B300</f>
        <v>8</v>
      </c>
      <c r="C327" s="10" t="s">
        <v>33</v>
      </c>
      <c r="D327" s="7" t="s">
        <v>18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25"/>
      <c r="B328" s="16"/>
      <c r="C328" s="11"/>
      <c r="D328" s="7" t="s">
        <v>27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25"/>
      <c r="B329" s="16"/>
      <c r="C329" s="11"/>
      <c r="D329" s="7" t="s">
        <v>28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25"/>
      <c r="B330" s="16"/>
      <c r="C330" s="11"/>
      <c r="D330" s="7" t="s">
        <v>20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4.4">
      <c r="A334" s="28">
        <f>A300</f>
        <v>2</v>
      </c>
      <c r="B334" s="14">
        <f>B300</f>
        <v>8</v>
      </c>
      <c r="C334" s="10" t="s">
        <v>34</v>
      </c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25"/>
      <c r="B335" s="16"/>
      <c r="C335" s="11"/>
      <c r="D335" s="12" t="s">
        <v>32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25"/>
      <c r="B336" s="16"/>
      <c r="C336" s="11"/>
      <c r="D336" s="12" t="s">
        <v>28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25"/>
      <c r="B337" s="16"/>
      <c r="C337" s="11"/>
      <c r="D337" s="12" t="s">
        <v>21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4.4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4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>
      <c r="A341" s="31">
        <f>A300</f>
        <v>2</v>
      </c>
      <c r="B341" s="32">
        <f>B300</f>
        <v>8</v>
      </c>
      <c r="C341" s="183" t="s">
        <v>4</v>
      </c>
      <c r="D341" s="184"/>
      <c r="E341" s="33"/>
      <c r="F341" s="34">
        <f>F307+F311+F321+F326+F333+F340</f>
        <v>0</v>
      </c>
      <c r="G341" s="34">
        <f t="shared" ref="G341:J341" si="203">G307+G311+G321+G326+G333+G340</f>
        <v>610</v>
      </c>
      <c r="H341" s="34">
        <f t="shared" si="203"/>
        <v>60.20000000000001</v>
      </c>
      <c r="I341" s="34">
        <f t="shared" si="203"/>
        <v>704.62</v>
      </c>
      <c r="J341" s="34">
        <f t="shared" si="203"/>
        <v>23.69</v>
      </c>
      <c r="K341" s="35"/>
      <c r="L341" s="34">
        <f>L307+L311+L321+L326+L333+L340</f>
        <v>109.66999999999999</v>
      </c>
    </row>
    <row r="342" spans="1:12" ht="14.4">
      <c r="A342" s="15">
        <v>9</v>
      </c>
      <c r="B342" s="16">
        <v>9</v>
      </c>
      <c r="C342" s="56" t="s">
        <v>17</v>
      </c>
      <c r="D342" s="57" t="s">
        <v>18</v>
      </c>
      <c r="E342" s="58">
        <v>246</v>
      </c>
      <c r="F342" s="59" t="s">
        <v>78</v>
      </c>
      <c r="G342" s="60">
        <v>100</v>
      </c>
      <c r="H342" s="61">
        <v>40.65</v>
      </c>
      <c r="I342" s="61">
        <v>193.24</v>
      </c>
      <c r="J342" s="61">
        <v>13.36</v>
      </c>
      <c r="K342" s="61">
        <v>14.08</v>
      </c>
      <c r="L342" s="62">
        <v>3.27</v>
      </c>
    </row>
    <row r="343" spans="1:12" ht="14.4">
      <c r="A343" s="15"/>
      <c r="B343" s="16"/>
      <c r="C343" s="63"/>
      <c r="D343" s="64" t="s">
        <v>27</v>
      </c>
      <c r="E343" s="65">
        <v>312</v>
      </c>
      <c r="F343" s="139" t="s">
        <v>79</v>
      </c>
      <c r="G343" s="67">
        <v>150</v>
      </c>
      <c r="H343" s="68">
        <v>2.91</v>
      </c>
      <c r="I343" s="68">
        <v>137.16</v>
      </c>
      <c r="J343" s="68">
        <v>3.06</v>
      </c>
      <c r="K343" s="68">
        <v>4.8</v>
      </c>
      <c r="L343" s="69">
        <v>20.43</v>
      </c>
    </row>
    <row r="344" spans="1:12" ht="14.4">
      <c r="A344" s="15">
        <v>2</v>
      </c>
      <c r="B344" s="16"/>
      <c r="C344" s="63"/>
      <c r="D344" s="70" t="s">
        <v>19</v>
      </c>
      <c r="E344" s="65">
        <v>342</v>
      </c>
      <c r="F344" s="66" t="s">
        <v>58</v>
      </c>
      <c r="G344" s="74">
        <v>200</v>
      </c>
      <c r="H344" s="72">
        <v>2.2599999999999998</v>
      </c>
      <c r="I344" s="72">
        <v>113.6</v>
      </c>
      <c r="J344" s="72">
        <v>0.16</v>
      </c>
      <c r="K344" s="72">
        <v>0.16</v>
      </c>
      <c r="L344" s="73">
        <v>27.88</v>
      </c>
    </row>
    <row r="345" spans="1:12" ht="14.4">
      <c r="A345" s="15"/>
      <c r="B345" s="16"/>
      <c r="C345" s="63"/>
      <c r="D345" s="70" t="s">
        <v>20</v>
      </c>
      <c r="E345" s="65"/>
      <c r="F345" s="66" t="s">
        <v>49</v>
      </c>
      <c r="G345" s="74">
        <v>30</v>
      </c>
      <c r="H345" s="72">
        <v>1.2</v>
      </c>
      <c r="I345" s="72">
        <v>70.14</v>
      </c>
      <c r="J345" s="72">
        <v>2.37</v>
      </c>
      <c r="K345" s="72">
        <v>0.3</v>
      </c>
      <c r="L345" s="73">
        <v>14.49</v>
      </c>
    </row>
    <row r="346" spans="1:12" ht="14.4">
      <c r="A346" s="15"/>
      <c r="B346" s="16"/>
      <c r="C346" s="63"/>
      <c r="D346" s="70"/>
      <c r="E346" s="65"/>
      <c r="F346" s="66" t="s">
        <v>50</v>
      </c>
      <c r="G346" s="74">
        <v>30</v>
      </c>
      <c r="H346" s="72">
        <v>1.2</v>
      </c>
      <c r="I346" s="72">
        <v>67.290000000000006</v>
      </c>
      <c r="J346" s="72">
        <v>1.41</v>
      </c>
      <c r="K346" s="72">
        <v>0.21</v>
      </c>
      <c r="L346" s="73">
        <v>14.94</v>
      </c>
    </row>
    <row r="347" spans="1:12" ht="14.4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17"/>
      <c r="B349" s="18"/>
      <c r="C349" s="8"/>
      <c r="D349" s="19" t="s">
        <v>36</v>
      </c>
      <c r="E349" s="9"/>
      <c r="F349" s="21">
        <f>SUM(F342:F348)</f>
        <v>0</v>
      </c>
      <c r="G349" s="21">
        <f t="shared" ref="G349:J349" si="204">SUM(G342:G348)</f>
        <v>510</v>
      </c>
      <c r="H349" s="21">
        <f t="shared" si="204"/>
        <v>48.220000000000006</v>
      </c>
      <c r="I349" s="21">
        <f t="shared" si="204"/>
        <v>581.42999999999995</v>
      </c>
      <c r="J349" s="21">
        <f t="shared" si="204"/>
        <v>20.36</v>
      </c>
      <c r="K349" s="27"/>
      <c r="L349" s="21">
        <f t="shared" ref="L349:L391" si="205">SUM(L342:L348)</f>
        <v>81.009999999999991</v>
      </c>
    </row>
    <row r="350" spans="1:12" ht="14.4">
      <c r="A350" s="14">
        <v>2</v>
      </c>
      <c r="B350" s="14">
        <v>9</v>
      </c>
      <c r="C350" s="10" t="s">
        <v>22</v>
      </c>
      <c r="D350" s="12" t="s">
        <v>21</v>
      </c>
      <c r="E350" s="45"/>
      <c r="F350" s="46"/>
      <c r="G350" s="46"/>
      <c r="H350" s="46"/>
      <c r="I350" s="46"/>
      <c r="J350" s="46"/>
      <c r="K350" s="47"/>
      <c r="L350" s="46"/>
    </row>
    <row r="351" spans="1:12" ht="14.4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4.4">
      <c r="A354" s="14">
        <v>2</v>
      </c>
      <c r="B354" s="14">
        <v>9</v>
      </c>
      <c r="C354" s="10" t="s">
        <v>23</v>
      </c>
      <c r="D354" s="7" t="s">
        <v>24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>
      <c r="A355" s="15"/>
      <c r="B355" s="16"/>
      <c r="C355" s="11"/>
      <c r="D355" s="7" t="s">
        <v>25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>
      <c r="A356" s="15"/>
      <c r="B356" s="16"/>
      <c r="C356" s="11"/>
      <c r="D356" s="7" t="s">
        <v>26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>
      <c r="A357" s="15"/>
      <c r="B357" s="16"/>
      <c r="C357" s="11"/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>
      <c r="A358" s="15"/>
      <c r="B358" s="16"/>
      <c r="C358" s="11"/>
      <c r="D358" s="7" t="s">
        <v>28</v>
      </c>
      <c r="E358" s="45"/>
      <c r="F358" s="46"/>
      <c r="G358" s="46"/>
      <c r="H358" s="46"/>
      <c r="I358" s="46"/>
      <c r="J358" s="46"/>
      <c r="K358" s="47"/>
      <c r="L358" s="46"/>
    </row>
    <row r="359" spans="1:12" ht="14.4">
      <c r="A359" s="15"/>
      <c r="B359" s="16"/>
      <c r="C359" s="11"/>
      <c r="D359" s="7" t="s">
        <v>29</v>
      </c>
      <c r="E359" s="45"/>
      <c r="F359" s="46"/>
      <c r="G359" s="46"/>
      <c r="H359" s="46"/>
      <c r="I359" s="46"/>
      <c r="J359" s="46"/>
      <c r="K359" s="47"/>
      <c r="L359" s="46"/>
    </row>
    <row r="360" spans="1:12" ht="14.4">
      <c r="A360" s="1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46"/>
    </row>
    <row r="361" spans="1:12" ht="14.4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17"/>
      <c r="B363" s="18"/>
      <c r="C363" s="8"/>
      <c r="D363" s="19" t="s">
        <v>36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4.4">
      <c r="A364" s="14">
        <v>2</v>
      </c>
      <c r="B364" s="14">
        <f>B342</f>
        <v>9</v>
      </c>
      <c r="C364" s="10" t="s">
        <v>31</v>
      </c>
      <c r="D364" s="12" t="s">
        <v>32</v>
      </c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15"/>
      <c r="B365" s="16"/>
      <c r="C365" s="11"/>
      <c r="D365" s="12" t="s">
        <v>28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4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17"/>
      <c r="B368" s="18"/>
      <c r="C368" s="8"/>
      <c r="D368" s="19" t="s">
        <v>36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4.4">
      <c r="A369" s="14">
        <v>2</v>
      </c>
      <c r="B369" s="14">
        <f>B342</f>
        <v>9</v>
      </c>
      <c r="C369" s="10" t="s">
        <v>33</v>
      </c>
      <c r="D369" s="7" t="s">
        <v>18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15"/>
      <c r="B370" s="16"/>
      <c r="C370" s="11"/>
      <c r="D370" s="7" t="s">
        <v>27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15"/>
      <c r="B371" s="16"/>
      <c r="C371" s="11"/>
      <c r="D371" s="7" t="s">
        <v>28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15"/>
      <c r="B372" s="16"/>
      <c r="C372" s="11"/>
      <c r="D372" s="7" t="s">
        <v>20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4.4">
      <c r="A376" s="14">
        <v>2</v>
      </c>
      <c r="B376" s="14">
        <f>B342</f>
        <v>9</v>
      </c>
      <c r="C376" s="10" t="s">
        <v>34</v>
      </c>
      <c r="D376" s="12" t="s">
        <v>35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15"/>
      <c r="B377" s="16"/>
      <c r="C377" s="11"/>
      <c r="D377" s="12" t="s">
        <v>32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15"/>
      <c r="B378" s="16"/>
      <c r="C378" s="11"/>
      <c r="D378" s="12" t="s">
        <v>28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15"/>
      <c r="B379" s="16"/>
      <c r="C379" s="11"/>
      <c r="D379" s="12" t="s">
        <v>21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4.4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4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>
      <c r="A383" s="36">
        <f>A342</f>
        <v>9</v>
      </c>
      <c r="B383" s="36">
        <f>B342</f>
        <v>9</v>
      </c>
      <c r="C383" s="183" t="s">
        <v>4</v>
      </c>
      <c r="D383" s="184"/>
      <c r="E383" s="33"/>
      <c r="F383" s="34">
        <f>F349+F353+F363+F368+F375+F382</f>
        <v>0</v>
      </c>
      <c r="G383" s="34">
        <f t="shared" ref="G383:J383" si="216">G349+G353+G363+G368+G375+G382</f>
        <v>510</v>
      </c>
      <c r="H383" s="34">
        <f t="shared" si="216"/>
        <v>48.220000000000006</v>
      </c>
      <c r="I383" s="34">
        <f t="shared" si="216"/>
        <v>581.42999999999995</v>
      </c>
      <c r="J383" s="34">
        <f t="shared" si="216"/>
        <v>20.36</v>
      </c>
      <c r="K383" s="35"/>
      <c r="L383" s="34">
        <f t="shared" ref="L383" si="217">L349+L353+L363+L368+L375+L382</f>
        <v>81.009999999999991</v>
      </c>
    </row>
    <row r="384" spans="1:12" ht="28.8">
      <c r="A384" s="22">
        <v>2</v>
      </c>
      <c r="B384" s="23">
        <v>10</v>
      </c>
      <c r="C384" s="56" t="s">
        <v>17</v>
      </c>
      <c r="D384" s="57" t="s">
        <v>18</v>
      </c>
      <c r="E384" s="58">
        <v>290</v>
      </c>
      <c r="F384" s="59" t="s">
        <v>80</v>
      </c>
      <c r="G384" s="60">
        <v>100</v>
      </c>
      <c r="H384" s="61">
        <v>37.97</v>
      </c>
      <c r="I384" s="61">
        <v>149.91999999999999</v>
      </c>
      <c r="J384" s="61">
        <v>11.78</v>
      </c>
      <c r="K384" s="61">
        <v>10.119999999999999</v>
      </c>
      <c r="L384" s="62">
        <v>2.93</v>
      </c>
    </row>
    <row r="385" spans="1:12" ht="14.4">
      <c r="A385" s="25"/>
      <c r="B385" s="16"/>
      <c r="C385" s="63"/>
      <c r="D385" s="64" t="s">
        <v>27</v>
      </c>
      <c r="E385" s="65">
        <v>303</v>
      </c>
      <c r="F385" s="66" t="s">
        <v>69</v>
      </c>
      <c r="G385" s="74">
        <v>150</v>
      </c>
      <c r="H385" s="72">
        <v>3.5</v>
      </c>
      <c r="I385" s="72">
        <v>152.36000000000001</v>
      </c>
      <c r="J385" s="72">
        <v>4</v>
      </c>
      <c r="K385" s="72">
        <v>4.24</v>
      </c>
      <c r="L385" s="73">
        <v>24.55</v>
      </c>
    </row>
    <row r="386" spans="1:12" ht="14.4">
      <c r="A386" s="25"/>
      <c r="B386" s="16"/>
      <c r="C386" s="63"/>
      <c r="D386" s="70" t="s">
        <v>19</v>
      </c>
      <c r="E386" s="65">
        <v>379</v>
      </c>
      <c r="F386" s="66" t="s">
        <v>67</v>
      </c>
      <c r="G386" s="74">
        <v>200</v>
      </c>
      <c r="H386" s="72">
        <v>8.33</v>
      </c>
      <c r="I386" s="72">
        <v>100.39</v>
      </c>
      <c r="J386" s="72">
        <v>3.15</v>
      </c>
      <c r="K386" s="72">
        <v>2.67</v>
      </c>
      <c r="L386" s="73">
        <v>15.94</v>
      </c>
    </row>
    <row r="387" spans="1:12" ht="14.4">
      <c r="A387" s="25"/>
      <c r="B387" s="16"/>
      <c r="C387" s="63"/>
      <c r="D387" s="70" t="s">
        <v>20</v>
      </c>
      <c r="E387" s="65"/>
      <c r="F387" s="66" t="s">
        <v>49</v>
      </c>
      <c r="G387" s="74">
        <v>30</v>
      </c>
      <c r="H387" s="72">
        <v>1.2</v>
      </c>
      <c r="I387" s="72">
        <v>70.14</v>
      </c>
      <c r="J387" s="72">
        <v>2.37</v>
      </c>
      <c r="K387" s="72">
        <v>0.3</v>
      </c>
      <c r="L387" s="73">
        <v>14.49</v>
      </c>
    </row>
    <row r="388" spans="1:12" ht="14.4">
      <c r="A388" s="25"/>
      <c r="B388" s="16"/>
      <c r="C388" s="63"/>
      <c r="D388" s="70"/>
      <c r="E388" s="65"/>
      <c r="F388" s="66" t="s">
        <v>50</v>
      </c>
      <c r="G388" s="74">
        <v>30</v>
      </c>
      <c r="H388" s="72">
        <v>1.2</v>
      </c>
      <c r="I388" s="72">
        <v>67.290000000000006</v>
      </c>
      <c r="J388" s="72">
        <v>1.41</v>
      </c>
      <c r="K388" s="72">
        <v>0.21</v>
      </c>
      <c r="L388" s="73">
        <v>14.94</v>
      </c>
    </row>
    <row r="389" spans="1:12" ht="14.4">
      <c r="A389" s="25"/>
      <c r="B389" s="16"/>
      <c r="C389" s="63"/>
      <c r="D389" s="70" t="s">
        <v>21</v>
      </c>
      <c r="E389" s="65">
        <v>338</v>
      </c>
      <c r="F389" s="66" t="s">
        <v>59</v>
      </c>
      <c r="G389" s="74">
        <v>100</v>
      </c>
      <c r="H389" s="72">
        <v>16.64</v>
      </c>
      <c r="I389" s="72">
        <v>94.5</v>
      </c>
      <c r="J389" s="72">
        <v>1.5</v>
      </c>
      <c r="K389" s="72">
        <v>0.5</v>
      </c>
      <c r="L389" s="73">
        <v>21</v>
      </c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6"/>
      <c r="B391" s="18"/>
      <c r="C391" s="8"/>
      <c r="D391" s="19" t="s">
        <v>36</v>
      </c>
      <c r="E391" s="9"/>
      <c r="F391" s="21">
        <f>SUM(F384:F390)</f>
        <v>0</v>
      </c>
      <c r="G391" s="21">
        <f t="shared" ref="G391:J391" si="218">SUM(G384:G390)</f>
        <v>610</v>
      </c>
      <c r="H391" s="21">
        <f t="shared" si="218"/>
        <v>68.84</v>
      </c>
      <c r="I391" s="21">
        <f t="shared" si="218"/>
        <v>634.59999999999991</v>
      </c>
      <c r="J391" s="21">
        <f t="shared" si="218"/>
        <v>24.21</v>
      </c>
      <c r="K391" s="27"/>
      <c r="L391" s="21">
        <f t="shared" si="205"/>
        <v>93.850000000000009</v>
      </c>
    </row>
    <row r="392" spans="1:12" ht="14.4">
      <c r="A392" s="28">
        <f>A384</f>
        <v>2</v>
      </c>
      <c r="B392" s="14">
        <f>B384</f>
        <v>10</v>
      </c>
      <c r="C392" s="10" t="s">
        <v>22</v>
      </c>
      <c r="D392" s="12" t="s">
        <v>21</v>
      </c>
      <c r="E392" s="45"/>
      <c r="F392" s="46"/>
      <c r="G392" s="46"/>
      <c r="H392" s="46"/>
      <c r="I392" s="46"/>
      <c r="J392" s="46"/>
      <c r="K392" s="47"/>
      <c r="L392" s="46"/>
    </row>
    <row r="393" spans="1:12" ht="14.4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4.4">
      <c r="A396" s="28">
        <f>A384</f>
        <v>2</v>
      </c>
      <c r="B396" s="14">
        <f>B384</f>
        <v>10</v>
      </c>
      <c r="C396" s="10" t="s">
        <v>23</v>
      </c>
      <c r="D396" s="7" t="s">
        <v>24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>
      <c r="A397" s="25"/>
      <c r="B397" s="16"/>
      <c r="C397" s="11"/>
      <c r="D397" s="7" t="s">
        <v>25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>
      <c r="A398" s="25"/>
      <c r="B398" s="16"/>
      <c r="C398" s="11"/>
      <c r="D398" s="7" t="s">
        <v>26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>
      <c r="A399" s="25"/>
      <c r="B399" s="16"/>
      <c r="C399" s="11"/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>
      <c r="A400" s="25"/>
      <c r="B400" s="16"/>
      <c r="C400" s="11"/>
      <c r="D400" s="7" t="s">
        <v>28</v>
      </c>
      <c r="E400" s="45"/>
      <c r="F400" s="46"/>
      <c r="G400" s="46"/>
      <c r="H400" s="46"/>
      <c r="I400" s="46"/>
      <c r="J400" s="46"/>
      <c r="K400" s="47"/>
      <c r="L400" s="46"/>
    </row>
    <row r="401" spans="1:12" ht="14.4">
      <c r="A401" s="25"/>
      <c r="B401" s="16"/>
      <c r="C401" s="11"/>
      <c r="D401" s="7" t="s">
        <v>29</v>
      </c>
      <c r="E401" s="45"/>
      <c r="F401" s="46"/>
      <c r="G401" s="46"/>
      <c r="H401" s="46"/>
      <c r="I401" s="46"/>
      <c r="J401" s="46"/>
      <c r="K401" s="47"/>
      <c r="L401" s="46"/>
    </row>
    <row r="402" spans="1:12" ht="14.4">
      <c r="A402" s="25"/>
      <c r="B402" s="16"/>
      <c r="C402" s="11"/>
      <c r="D402" s="7" t="s">
        <v>30</v>
      </c>
      <c r="E402" s="45"/>
      <c r="F402" s="46"/>
      <c r="G402" s="46"/>
      <c r="H402" s="46"/>
      <c r="I402" s="46"/>
      <c r="J402" s="46"/>
      <c r="K402" s="47"/>
      <c r="L402" s="46"/>
    </row>
    <row r="403" spans="1:12" ht="14.4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4.4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6"/>
      <c r="B405" s="18"/>
      <c r="C405" s="8"/>
      <c r="D405" s="19" t="s">
        <v>36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4.4">
      <c r="A406" s="28">
        <f>A384</f>
        <v>2</v>
      </c>
      <c r="B406" s="14">
        <f>B384</f>
        <v>10</v>
      </c>
      <c r="C406" s="10" t="s">
        <v>31</v>
      </c>
      <c r="D406" s="12" t="s">
        <v>32</v>
      </c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5"/>
      <c r="B407" s="16"/>
      <c r="C407" s="11"/>
      <c r="D407" s="12" t="s">
        <v>28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4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6"/>
      <c r="B410" s="18"/>
      <c r="C410" s="8"/>
      <c r="D410" s="19" t="s">
        <v>36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4.4">
      <c r="A411" s="28">
        <f>A384</f>
        <v>2</v>
      </c>
      <c r="B411" s="14">
        <f>B384</f>
        <v>10</v>
      </c>
      <c r="C411" s="10" t="s">
        <v>33</v>
      </c>
      <c r="D411" s="7" t="s">
        <v>18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7" t="s">
        <v>27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7" t="s">
        <v>28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5"/>
      <c r="B414" s="16"/>
      <c r="C414" s="11"/>
      <c r="D414" s="7" t="s">
        <v>20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4.4">
      <c r="A418" s="28">
        <f>A384</f>
        <v>2</v>
      </c>
      <c r="B418" s="14">
        <f>B384</f>
        <v>10</v>
      </c>
      <c r="C418" s="10" t="s">
        <v>34</v>
      </c>
      <c r="D418" s="12" t="s">
        <v>35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12" t="s">
        <v>32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12" t="s">
        <v>28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5"/>
      <c r="B421" s="16"/>
      <c r="C421" s="11"/>
      <c r="D421" s="12" t="s">
        <v>21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4.4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4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>
      <c r="A425" s="31">
        <f>A384</f>
        <v>2</v>
      </c>
      <c r="B425" s="32">
        <f>B384</f>
        <v>10</v>
      </c>
      <c r="C425" s="183" t="s">
        <v>4</v>
      </c>
      <c r="D425" s="184"/>
      <c r="E425" s="33"/>
      <c r="F425" s="34">
        <f>F391+F395+F405+F410+F417+F424</f>
        <v>0</v>
      </c>
      <c r="G425" s="34">
        <f t="shared" ref="G425:J425" si="229">G391+G395+G405+G410+G417+G424</f>
        <v>610</v>
      </c>
      <c r="H425" s="34">
        <f t="shared" si="229"/>
        <v>68.84</v>
      </c>
      <c r="I425" s="34">
        <f t="shared" si="229"/>
        <v>634.59999999999991</v>
      </c>
      <c r="J425" s="34">
        <f t="shared" si="229"/>
        <v>24.21</v>
      </c>
      <c r="K425" s="35"/>
      <c r="L425" s="34">
        <f t="shared" ref="L425" si="230">L391+L395+L405+L410+L417+L424</f>
        <v>93.850000000000009</v>
      </c>
    </row>
    <row r="426" spans="1:12" ht="14.4">
      <c r="A426" s="22">
        <v>2</v>
      </c>
      <c r="B426" s="23">
        <v>11</v>
      </c>
      <c r="C426" s="170" t="s">
        <v>17</v>
      </c>
      <c r="D426" s="158" t="s">
        <v>18</v>
      </c>
      <c r="E426" s="157">
        <v>274</v>
      </c>
      <c r="F426" s="165" t="s">
        <v>81</v>
      </c>
      <c r="G426" s="176" t="s">
        <v>54</v>
      </c>
      <c r="H426" s="160">
        <v>21.12</v>
      </c>
      <c r="I426" s="160">
        <v>168.19</v>
      </c>
      <c r="J426" s="160">
        <v>14.17</v>
      </c>
      <c r="K426" s="160">
        <v>6.51</v>
      </c>
      <c r="L426" s="172">
        <v>13.23</v>
      </c>
    </row>
    <row r="427" spans="1:12" ht="14.4">
      <c r="A427" s="25"/>
      <c r="B427" s="16"/>
      <c r="C427" s="171"/>
      <c r="D427" s="168" t="s">
        <v>27</v>
      </c>
      <c r="E427" s="156">
        <v>203</v>
      </c>
      <c r="F427" s="166" t="s">
        <v>46</v>
      </c>
      <c r="G427" s="159">
        <v>150</v>
      </c>
      <c r="H427" s="161">
        <v>3.35</v>
      </c>
      <c r="I427" s="161">
        <v>205.47</v>
      </c>
      <c r="J427" s="161">
        <v>5.77</v>
      </c>
      <c r="K427" s="161">
        <v>6.07</v>
      </c>
      <c r="L427" s="173">
        <v>31.94</v>
      </c>
    </row>
    <row r="428" spans="1:12" ht="14.4">
      <c r="A428" s="25"/>
      <c r="B428" s="16"/>
      <c r="C428" s="171"/>
      <c r="D428" s="169" t="s">
        <v>19</v>
      </c>
      <c r="E428" s="156">
        <v>376</v>
      </c>
      <c r="F428" s="166" t="s">
        <v>47</v>
      </c>
      <c r="G428" s="159">
        <v>200</v>
      </c>
      <c r="H428" s="161">
        <v>2.57</v>
      </c>
      <c r="I428" s="161">
        <v>60</v>
      </c>
      <c r="J428" s="161">
        <v>0</v>
      </c>
      <c r="K428" s="161">
        <v>0</v>
      </c>
      <c r="L428" s="173">
        <v>15</v>
      </c>
    </row>
    <row r="429" spans="1:12" ht="14.4">
      <c r="A429" s="25"/>
      <c r="B429" s="16"/>
      <c r="C429" s="171"/>
      <c r="D429" s="169" t="s">
        <v>20</v>
      </c>
      <c r="E429" s="156"/>
      <c r="F429" s="166" t="s">
        <v>49</v>
      </c>
      <c r="G429" s="159">
        <v>30</v>
      </c>
      <c r="H429" s="161">
        <v>1.2</v>
      </c>
      <c r="I429" s="161">
        <v>70.14</v>
      </c>
      <c r="J429" s="161">
        <v>2.37</v>
      </c>
      <c r="K429" s="161">
        <v>0.3</v>
      </c>
      <c r="L429" s="173">
        <v>14.49</v>
      </c>
    </row>
    <row r="430" spans="1:12" ht="14.4">
      <c r="A430" s="25"/>
      <c r="B430" s="16"/>
      <c r="C430" s="171"/>
      <c r="D430" s="169"/>
      <c r="E430" s="156"/>
      <c r="F430" s="166" t="s">
        <v>50</v>
      </c>
      <c r="G430" s="159">
        <v>30</v>
      </c>
      <c r="H430" s="161">
        <v>1.2</v>
      </c>
      <c r="I430" s="161">
        <v>67.290000000000006</v>
      </c>
      <c r="J430" s="161">
        <v>1.41</v>
      </c>
      <c r="K430" s="161">
        <v>0.21</v>
      </c>
      <c r="L430" s="173">
        <v>14.94</v>
      </c>
    </row>
    <row r="431" spans="1:12" ht="14.4">
      <c r="A431" s="25"/>
      <c r="B431" s="16"/>
      <c r="C431" s="171"/>
      <c r="D431" s="174"/>
      <c r="E431" s="162">
        <v>15</v>
      </c>
      <c r="F431" s="167" t="s">
        <v>70</v>
      </c>
      <c r="G431" s="163">
        <v>12</v>
      </c>
      <c r="H431" s="164">
        <v>12.96</v>
      </c>
      <c r="I431" s="164">
        <v>42.98</v>
      </c>
      <c r="J431" s="164">
        <v>2.78</v>
      </c>
      <c r="K431" s="164">
        <v>3.54</v>
      </c>
      <c r="L431" s="175">
        <v>0</v>
      </c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36</v>
      </c>
      <c r="E433" s="9"/>
      <c r="F433" s="21">
        <f>SUM(F426:F432)</f>
        <v>0</v>
      </c>
      <c r="G433" s="21">
        <f t="shared" ref="G433:J433" si="231">SUM(G426:G432)</f>
        <v>422</v>
      </c>
      <c r="H433" s="21">
        <f t="shared" si="231"/>
        <v>42.400000000000006</v>
      </c>
      <c r="I433" s="21">
        <f t="shared" si="231"/>
        <v>614.06999999999994</v>
      </c>
      <c r="J433" s="21">
        <f t="shared" si="231"/>
        <v>26.5</v>
      </c>
      <c r="K433" s="27"/>
      <c r="L433" s="21">
        <f t="shared" ref="L433:L475" si="232">SUM(L426:L432)</f>
        <v>89.6</v>
      </c>
    </row>
    <row r="434" spans="1:12" ht="14.4">
      <c r="A434" s="28">
        <f>A426</f>
        <v>2</v>
      </c>
      <c r="B434" s="14">
        <f>B426</f>
        <v>11</v>
      </c>
      <c r="C434" s="10" t="s">
        <v>22</v>
      </c>
      <c r="D434" s="12" t="s">
        <v>21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4.4">
      <c r="A438" s="28">
        <f>A426</f>
        <v>2</v>
      </c>
      <c r="B438" s="14">
        <f>B426</f>
        <v>11</v>
      </c>
      <c r="C438" s="10" t="s">
        <v>23</v>
      </c>
      <c r="D438" s="7" t="s">
        <v>24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>
      <c r="A439" s="25"/>
      <c r="B439" s="16"/>
      <c r="C439" s="11"/>
      <c r="D439" s="7" t="s">
        <v>25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>
      <c r="A440" s="25"/>
      <c r="B440" s="16"/>
      <c r="C440" s="11"/>
      <c r="D440" s="7" t="s">
        <v>26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>
      <c r="A441" s="25"/>
      <c r="B441" s="16"/>
      <c r="C441" s="11"/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4.4">
      <c r="A442" s="25"/>
      <c r="B442" s="16"/>
      <c r="C442" s="11"/>
      <c r="D442" s="7" t="s">
        <v>28</v>
      </c>
      <c r="E442" s="45"/>
      <c r="F442" s="46"/>
      <c r="G442" s="46"/>
      <c r="H442" s="46"/>
      <c r="I442" s="46"/>
      <c r="J442" s="46"/>
      <c r="K442" s="47"/>
      <c r="L442" s="46"/>
    </row>
    <row r="443" spans="1:12" ht="14.4">
      <c r="A443" s="25"/>
      <c r="B443" s="16"/>
      <c r="C443" s="11"/>
      <c r="D443" s="7" t="s">
        <v>29</v>
      </c>
      <c r="E443" s="45"/>
      <c r="F443" s="46"/>
      <c r="G443" s="46"/>
      <c r="H443" s="46"/>
      <c r="I443" s="46"/>
      <c r="J443" s="46"/>
      <c r="K443" s="47"/>
      <c r="L443" s="46"/>
    </row>
    <row r="444" spans="1:12" ht="14.4">
      <c r="A444" s="25"/>
      <c r="B444" s="16"/>
      <c r="C444" s="11"/>
      <c r="D444" s="7" t="s">
        <v>30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6"/>
      <c r="B447" s="18"/>
      <c r="C447" s="8"/>
      <c r="D447" s="19" t="s">
        <v>36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4.4">
      <c r="A448" s="28">
        <f>A426</f>
        <v>2</v>
      </c>
      <c r="B448" s="14">
        <f>B426</f>
        <v>11</v>
      </c>
      <c r="C448" s="10" t="s">
        <v>31</v>
      </c>
      <c r="D448" s="12" t="s">
        <v>32</v>
      </c>
      <c r="E448" s="45"/>
      <c r="F448" s="46"/>
      <c r="G448" s="46"/>
      <c r="H448" s="46"/>
      <c r="I448" s="46"/>
      <c r="J448" s="46"/>
      <c r="K448" s="47"/>
      <c r="L448" s="46"/>
    </row>
    <row r="449" spans="1:12" ht="14.4">
      <c r="A449" s="25"/>
      <c r="B449" s="16"/>
      <c r="C449" s="11"/>
      <c r="D449" s="12" t="s">
        <v>28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6"/>
      <c r="B452" s="18"/>
      <c r="C452" s="8"/>
      <c r="D452" s="19" t="s">
        <v>36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4.4">
      <c r="A453" s="28">
        <f>A426</f>
        <v>2</v>
      </c>
      <c r="B453" s="14">
        <f>B426</f>
        <v>11</v>
      </c>
      <c r="C453" s="10" t="s">
        <v>33</v>
      </c>
      <c r="D453" s="7" t="s">
        <v>18</v>
      </c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7" t="s">
        <v>27</v>
      </c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5"/>
      <c r="B455" s="16"/>
      <c r="C455" s="11"/>
      <c r="D455" s="7" t="s">
        <v>28</v>
      </c>
      <c r="E455" s="45"/>
      <c r="F455" s="46"/>
      <c r="G455" s="46"/>
      <c r="H455" s="46"/>
      <c r="I455" s="46"/>
      <c r="J455" s="46"/>
      <c r="K455" s="47"/>
      <c r="L455" s="46"/>
    </row>
    <row r="456" spans="1:12" ht="14.4">
      <c r="A456" s="25"/>
      <c r="B456" s="16"/>
      <c r="C456" s="11"/>
      <c r="D456" s="7" t="s">
        <v>20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4.4">
      <c r="A460" s="28">
        <f>A426</f>
        <v>2</v>
      </c>
      <c r="B460" s="14">
        <f>B426</f>
        <v>11</v>
      </c>
      <c r="C460" s="10" t="s">
        <v>34</v>
      </c>
      <c r="D460" s="12" t="s">
        <v>35</v>
      </c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12" t="s">
        <v>32</v>
      </c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5"/>
      <c r="B462" s="16"/>
      <c r="C462" s="11"/>
      <c r="D462" s="12" t="s">
        <v>28</v>
      </c>
      <c r="E462" s="45"/>
      <c r="F462" s="46"/>
      <c r="G462" s="46"/>
      <c r="H462" s="46"/>
      <c r="I462" s="46"/>
      <c r="J462" s="46"/>
      <c r="K462" s="47"/>
      <c r="L462" s="46"/>
    </row>
    <row r="463" spans="1:12" ht="14.4">
      <c r="A463" s="25"/>
      <c r="B463" s="16"/>
      <c r="C463" s="11"/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4.4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4.4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4.4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>
      <c r="A467" s="31">
        <f>A426</f>
        <v>2</v>
      </c>
      <c r="B467" s="32">
        <f>B426</f>
        <v>11</v>
      </c>
      <c r="C467" s="183" t="s">
        <v>4</v>
      </c>
      <c r="D467" s="184"/>
      <c r="E467" s="33"/>
      <c r="F467" s="34">
        <f>F433+F437+F447+F452+F459+F466</f>
        <v>0</v>
      </c>
      <c r="G467" s="34">
        <f t="shared" ref="G467:J467" si="243">G433+G437+G447+G452+G459+G466</f>
        <v>422</v>
      </c>
      <c r="H467" s="34">
        <f t="shared" si="243"/>
        <v>42.400000000000006</v>
      </c>
      <c r="I467" s="34">
        <f t="shared" si="243"/>
        <v>614.06999999999994</v>
      </c>
      <c r="J467" s="34">
        <f t="shared" si="243"/>
        <v>26.5</v>
      </c>
      <c r="K467" s="35"/>
      <c r="L467" s="34">
        <f t="shared" ref="L467" si="244">L433+L437+L447+L452+L459+L466</f>
        <v>89.6</v>
      </c>
    </row>
    <row r="468" spans="1:12" ht="14.4">
      <c r="A468" s="22">
        <v>2</v>
      </c>
      <c r="B468" s="23">
        <v>12</v>
      </c>
      <c r="C468" s="56" t="s">
        <v>17</v>
      </c>
      <c r="D468" s="57" t="s">
        <v>18</v>
      </c>
      <c r="E468" s="58">
        <v>244</v>
      </c>
      <c r="F468" s="155" t="s">
        <v>82</v>
      </c>
      <c r="G468" s="177">
        <v>150</v>
      </c>
      <c r="H468" s="178">
        <v>44.02</v>
      </c>
      <c r="I468" s="178">
        <v>287.69</v>
      </c>
      <c r="J468" s="178">
        <v>15.3</v>
      </c>
      <c r="K468" s="178">
        <v>14.33</v>
      </c>
      <c r="L468" s="179">
        <v>24.38</v>
      </c>
    </row>
    <row r="469" spans="1:12" ht="14.4">
      <c r="A469" s="25"/>
      <c r="B469" s="16"/>
      <c r="C469" s="63"/>
      <c r="D469" s="83" t="s">
        <v>56</v>
      </c>
      <c r="E469" s="65">
        <v>21</v>
      </c>
      <c r="F469" s="66" t="s">
        <v>57</v>
      </c>
      <c r="G469" s="74">
        <v>60</v>
      </c>
      <c r="H469" s="72">
        <v>3.81</v>
      </c>
      <c r="I469" s="72">
        <v>52.36</v>
      </c>
      <c r="J469" s="72">
        <v>0.84</v>
      </c>
      <c r="K469" s="72">
        <v>3.04</v>
      </c>
      <c r="L469" s="73">
        <v>5.41</v>
      </c>
    </row>
    <row r="470" spans="1:12" ht="14.4">
      <c r="A470" s="25"/>
      <c r="B470" s="16"/>
      <c r="C470" s="63"/>
      <c r="D470" s="70" t="s">
        <v>19</v>
      </c>
      <c r="E470" s="65">
        <v>342</v>
      </c>
      <c r="F470" s="66" t="s">
        <v>74</v>
      </c>
      <c r="G470" s="74">
        <v>200</v>
      </c>
      <c r="H470" s="72">
        <v>2.2599999999999998</v>
      </c>
      <c r="I470" s="72">
        <v>113.6</v>
      </c>
      <c r="J470" s="72">
        <v>0.16</v>
      </c>
      <c r="K470" s="72">
        <v>0.16</v>
      </c>
      <c r="L470" s="73">
        <v>27.88</v>
      </c>
    </row>
    <row r="471" spans="1:12" ht="14.4">
      <c r="A471" s="25"/>
      <c r="B471" s="16"/>
      <c r="C471" s="63"/>
      <c r="D471" s="70" t="s">
        <v>20</v>
      </c>
      <c r="E471" s="65"/>
      <c r="F471" s="66" t="s">
        <v>49</v>
      </c>
      <c r="G471" s="74">
        <v>30</v>
      </c>
      <c r="H471" s="72">
        <v>1.2</v>
      </c>
      <c r="I471" s="72">
        <v>70.14</v>
      </c>
      <c r="J471" s="72">
        <v>2.37</v>
      </c>
      <c r="K471" s="72">
        <v>0.3</v>
      </c>
      <c r="L471" s="73">
        <v>14.49</v>
      </c>
    </row>
    <row r="472" spans="1:12" ht="14.4">
      <c r="A472" s="25"/>
      <c r="B472" s="16"/>
      <c r="C472" s="63"/>
      <c r="D472" s="70"/>
      <c r="E472" s="65"/>
      <c r="F472" s="66" t="s">
        <v>50</v>
      </c>
      <c r="G472" s="74">
        <v>30</v>
      </c>
      <c r="H472" s="72">
        <v>1.2</v>
      </c>
      <c r="I472" s="72">
        <v>67.290000000000006</v>
      </c>
      <c r="J472" s="72">
        <v>1.41</v>
      </c>
      <c r="K472" s="72">
        <v>0.21</v>
      </c>
      <c r="L472" s="73">
        <v>14.94</v>
      </c>
    </row>
    <row r="473" spans="1:12" ht="29.4" thickBot="1">
      <c r="A473" s="25"/>
      <c r="B473" s="16"/>
      <c r="C473" s="75"/>
      <c r="D473" s="76" t="s">
        <v>28</v>
      </c>
      <c r="E473" s="65">
        <v>389</v>
      </c>
      <c r="F473" s="66" t="s">
        <v>51</v>
      </c>
      <c r="G473" s="74">
        <v>200</v>
      </c>
      <c r="H473" s="72">
        <v>14</v>
      </c>
      <c r="I473" s="74">
        <v>39.6</v>
      </c>
      <c r="J473" s="180">
        <v>0.1</v>
      </c>
      <c r="K473" s="181">
        <v>0</v>
      </c>
      <c r="L473" s="182">
        <v>9.8000000000000007</v>
      </c>
    </row>
    <row r="474" spans="1:12" ht="14.4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>
      <c r="A475" s="26"/>
      <c r="B475" s="18"/>
      <c r="C475" s="8"/>
      <c r="D475" s="19" t="s">
        <v>36</v>
      </c>
      <c r="E475" s="9"/>
      <c r="F475" s="21">
        <f>SUM(F468:F474)</f>
        <v>0</v>
      </c>
      <c r="G475" s="21">
        <f t="shared" ref="G475:J475" si="245">SUM(G468:G474)</f>
        <v>670</v>
      </c>
      <c r="H475" s="21">
        <f t="shared" si="245"/>
        <v>66.490000000000009</v>
      </c>
      <c r="I475" s="21">
        <f t="shared" si="245"/>
        <v>630.67999999999995</v>
      </c>
      <c r="J475" s="21">
        <f t="shared" si="245"/>
        <v>20.180000000000003</v>
      </c>
      <c r="K475" s="27"/>
      <c r="L475" s="21">
        <f t="shared" si="232"/>
        <v>96.899999999999991</v>
      </c>
    </row>
    <row r="476" spans="1:12" ht="14.4">
      <c r="A476" s="28">
        <f>A468</f>
        <v>2</v>
      </c>
      <c r="B476" s="14">
        <f>B468</f>
        <v>12</v>
      </c>
      <c r="C476" s="10" t="s">
        <v>22</v>
      </c>
      <c r="D476" s="12" t="s">
        <v>21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4.4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4.4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4.4">
      <c r="A480" s="28">
        <f>A468</f>
        <v>2</v>
      </c>
      <c r="B480" s="14">
        <f>B468</f>
        <v>12</v>
      </c>
      <c r="C480" s="10" t="s">
        <v>23</v>
      </c>
      <c r="D480" s="7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>
      <c r="A481" s="25"/>
      <c r="B481" s="16"/>
      <c r="C481" s="11"/>
      <c r="D481" s="7" t="s">
        <v>25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>
      <c r="A482" s="25"/>
      <c r="B482" s="16"/>
      <c r="C482" s="11"/>
      <c r="D482" s="7" t="s">
        <v>26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4.4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4.4">
      <c r="A485" s="25"/>
      <c r="B485" s="16"/>
      <c r="C485" s="11"/>
      <c r="D485" s="7" t="s">
        <v>29</v>
      </c>
      <c r="E485" s="45"/>
      <c r="F485" s="46"/>
      <c r="G485" s="46"/>
      <c r="H485" s="46"/>
      <c r="I485" s="46"/>
      <c r="J485" s="46"/>
      <c r="K485" s="47"/>
      <c r="L485" s="46"/>
    </row>
    <row r="486" spans="1:12" ht="14.4">
      <c r="A486" s="25"/>
      <c r="B486" s="16"/>
      <c r="C486" s="11"/>
      <c r="D486" s="7" t="s">
        <v>30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4.4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>
      <c r="A489" s="26"/>
      <c r="B489" s="18"/>
      <c r="C489" s="8"/>
      <c r="D489" s="19" t="s">
        <v>36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4.4">
      <c r="A490" s="28">
        <f>A468</f>
        <v>2</v>
      </c>
      <c r="B490" s="14">
        <f>B468</f>
        <v>12</v>
      </c>
      <c r="C490" s="10" t="s">
        <v>31</v>
      </c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4.4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4.4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4.4">
      <c r="A494" s="26"/>
      <c r="B494" s="18"/>
      <c r="C494" s="8"/>
      <c r="D494" s="19" t="s">
        <v>36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4.4">
      <c r="A495" s="28">
        <f>A468</f>
        <v>2</v>
      </c>
      <c r="B495" s="14">
        <f>B468</f>
        <v>12</v>
      </c>
      <c r="C495" s="10" t="s">
        <v>33</v>
      </c>
      <c r="D495" s="7" t="s">
        <v>18</v>
      </c>
      <c r="E495" s="45"/>
      <c r="F495" s="46"/>
      <c r="G495" s="46"/>
      <c r="H495" s="46"/>
      <c r="I495" s="46"/>
      <c r="J495" s="46"/>
      <c r="K495" s="47"/>
      <c r="L495" s="46"/>
    </row>
    <row r="496" spans="1:12" ht="14.4">
      <c r="A496" s="25"/>
      <c r="B496" s="16"/>
      <c r="C496" s="11"/>
      <c r="D496" s="7" t="s">
        <v>27</v>
      </c>
      <c r="E496" s="45"/>
      <c r="F496" s="46"/>
      <c r="G496" s="46"/>
      <c r="H496" s="46"/>
      <c r="I496" s="46"/>
      <c r="J496" s="46"/>
      <c r="K496" s="47"/>
      <c r="L496" s="46"/>
    </row>
    <row r="497" spans="1:12" ht="14.4">
      <c r="A497" s="25"/>
      <c r="B497" s="16"/>
      <c r="C497" s="11"/>
      <c r="D497" s="7" t="s">
        <v>28</v>
      </c>
      <c r="E497" s="45"/>
      <c r="F497" s="46"/>
      <c r="G497" s="46"/>
      <c r="H497" s="46"/>
      <c r="I497" s="46"/>
      <c r="J497" s="46"/>
      <c r="K497" s="47"/>
      <c r="L497" s="46"/>
    </row>
    <row r="498" spans="1:12" ht="14.4">
      <c r="A498" s="25"/>
      <c r="B498" s="16"/>
      <c r="C498" s="11"/>
      <c r="D498" s="7" t="s">
        <v>20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4.4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4.4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4.4">
      <c r="A502" s="28">
        <f>A468</f>
        <v>2</v>
      </c>
      <c r="B502" s="14">
        <f>B468</f>
        <v>12</v>
      </c>
      <c r="C502" s="10" t="s">
        <v>34</v>
      </c>
      <c r="D502" s="12" t="s">
        <v>35</v>
      </c>
      <c r="E502" s="45"/>
      <c r="F502" s="46"/>
      <c r="G502" s="46"/>
      <c r="H502" s="46"/>
      <c r="I502" s="46"/>
      <c r="J502" s="46"/>
      <c r="K502" s="47"/>
      <c r="L502" s="46"/>
    </row>
    <row r="503" spans="1:12" ht="14.4">
      <c r="A503" s="25"/>
      <c r="B503" s="16"/>
      <c r="C503" s="11"/>
      <c r="D503" s="12" t="s">
        <v>32</v>
      </c>
      <c r="E503" s="45"/>
      <c r="F503" s="46"/>
      <c r="G503" s="46"/>
      <c r="H503" s="46"/>
      <c r="I503" s="46"/>
      <c r="J503" s="46"/>
      <c r="K503" s="47"/>
      <c r="L503" s="46"/>
    </row>
    <row r="504" spans="1:12" ht="14.4">
      <c r="A504" s="25"/>
      <c r="B504" s="16"/>
      <c r="C504" s="11"/>
      <c r="D504" s="12" t="s">
        <v>28</v>
      </c>
      <c r="E504" s="45"/>
      <c r="F504" s="46"/>
      <c r="G504" s="46"/>
      <c r="H504" s="46"/>
      <c r="I504" s="46"/>
      <c r="J504" s="46"/>
      <c r="K504" s="47"/>
      <c r="L504" s="46"/>
    </row>
    <row r="505" spans="1:12" ht="14.4">
      <c r="A505" s="25"/>
      <c r="B505" s="16"/>
      <c r="C505" s="11"/>
      <c r="D505" s="12" t="s">
        <v>21</v>
      </c>
      <c r="E505" s="45"/>
      <c r="F505" s="46"/>
      <c r="G505" s="46"/>
      <c r="H505" s="46"/>
      <c r="I505" s="46"/>
      <c r="J505" s="46"/>
      <c r="K505" s="47"/>
      <c r="L505" s="46"/>
    </row>
    <row r="506" spans="1:12" ht="14.4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4.4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>
      <c r="A509" s="31">
        <f>A468</f>
        <v>2</v>
      </c>
      <c r="B509" s="32">
        <f>B468</f>
        <v>12</v>
      </c>
      <c r="C509" s="183" t="s">
        <v>4</v>
      </c>
      <c r="D509" s="184"/>
      <c r="E509" s="33"/>
      <c r="F509" s="34">
        <f>F475+F479+F489+F494+F501+F508</f>
        <v>0</v>
      </c>
      <c r="G509" s="34">
        <f t="shared" ref="G509:J509" si="256">G475+G479+G489+G494+G501+G508</f>
        <v>670</v>
      </c>
      <c r="H509" s="34">
        <f t="shared" si="256"/>
        <v>66.490000000000009</v>
      </c>
      <c r="I509" s="34">
        <f t="shared" si="256"/>
        <v>630.67999999999995</v>
      </c>
      <c r="J509" s="34">
        <f t="shared" si="256"/>
        <v>20.180000000000003</v>
      </c>
      <c r="K509" s="35"/>
      <c r="L509" s="34">
        <f t="shared" ref="L509" si="257">L475+L479+L489+L494+L501+L508</f>
        <v>96.899999999999991</v>
      </c>
    </row>
    <row r="510" spans="1:12" ht="14.4">
      <c r="A510" s="22"/>
      <c r="B510" s="23"/>
      <c r="C510" s="24"/>
      <c r="D510" s="5"/>
      <c r="E510" s="42"/>
      <c r="F510" s="43"/>
      <c r="G510" s="43"/>
      <c r="H510" s="43"/>
      <c r="I510" s="43"/>
      <c r="J510" s="43"/>
      <c r="K510" s="44"/>
      <c r="L510" s="43"/>
    </row>
    <row r="511" spans="1:12" ht="14.4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4.4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4.4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4.4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>
      <c r="A518" s="28"/>
      <c r="B518" s="14"/>
      <c r="C518" s="10"/>
      <c r="D518" s="12"/>
      <c r="E518" s="45"/>
      <c r="F518" s="46"/>
      <c r="G518" s="46"/>
      <c r="H518" s="46"/>
      <c r="I518" s="46"/>
      <c r="J518" s="46"/>
      <c r="K518" s="47"/>
      <c r="L518" s="46"/>
    </row>
    <row r="519" spans="1:12" ht="14.4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7"/>
      <c r="L519" s="46"/>
    </row>
    <row r="520" spans="1:12" ht="14.4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  <c r="L520" s="46"/>
    </row>
    <row r="521" spans="1:12" ht="14.4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4.4">
      <c r="A522" s="28"/>
      <c r="B522" s="14"/>
      <c r="C522" s="10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4.4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4.4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4.4">
      <c r="A528" s="25"/>
      <c r="B528" s="16"/>
      <c r="C528" s="11"/>
      <c r="D528" s="7"/>
      <c r="E528" s="45"/>
      <c r="F528" s="46"/>
      <c r="G528" s="46"/>
      <c r="H528" s="46"/>
      <c r="I528" s="46"/>
      <c r="J528" s="46"/>
      <c r="K528" s="47"/>
      <c r="L528" s="46"/>
    </row>
    <row r="529" spans="1:12" ht="14.4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4.4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4.4">
      <c r="A532" s="28"/>
      <c r="B532" s="14"/>
      <c r="C532" s="10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4.4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4.4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7"/>
      <c r="L534" s="46"/>
    </row>
    <row r="535" spans="1:12" ht="14.4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4.4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4.4">
      <c r="A537" s="28"/>
      <c r="B537" s="14"/>
      <c r="C537" s="10"/>
      <c r="D537" s="7"/>
      <c r="E537" s="45"/>
      <c r="F537" s="46"/>
      <c r="G537" s="46"/>
      <c r="H537" s="46"/>
      <c r="I537" s="46"/>
      <c r="J537" s="46"/>
      <c r="K537" s="47"/>
      <c r="L537" s="46"/>
    </row>
    <row r="538" spans="1:12" ht="14.4">
      <c r="A538" s="25"/>
      <c r="B538" s="16"/>
      <c r="C538" s="11"/>
      <c r="D538" s="7"/>
      <c r="E538" s="45"/>
      <c r="F538" s="46"/>
      <c r="G538" s="46"/>
      <c r="H538" s="46"/>
      <c r="I538" s="46"/>
      <c r="J538" s="46"/>
      <c r="K538" s="47"/>
      <c r="L538" s="46"/>
    </row>
    <row r="539" spans="1:12" ht="14.4">
      <c r="A539" s="25"/>
      <c r="B539" s="16"/>
      <c r="C539" s="11"/>
      <c r="D539" s="7"/>
      <c r="E539" s="45"/>
      <c r="F539" s="46"/>
      <c r="G539" s="46"/>
      <c r="H539" s="46"/>
      <c r="I539" s="46"/>
      <c r="J539" s="46"/>
      <c r="K539" s="47"/>
      <c r="L539" s="46"/>
    </row>
    <row r="540" spans="1:12" ht="14.4">
      <c r="A540" s="25"/>
      <c r="B540" s="16"/>
      <c r="C540" s="11"/>
      <c r="D540" s="7"/>
      <c r="E540" s="45"/>
      <c r="F540" s="46"/>
      <c r="G540" s="46"/>
      <c r="H540" s="46"/>
      <c r="I540" s="46"/>
      <c r="J540" s="46"/>
      <c r="K540" s="47"/>
      <c r="L540" s="46"/>
    </row>
    <row r="541" spans="1:12" ht="14.4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7"/>
      <c r="L541" s="46"/>
    </row>
    <row r="542" spans="1:12" ht="14.4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7"/>
      <c r="L542" s="46"/>
    </row>
    <row r="543" spans="1:12" ht="14.4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4.4">
      <c r="A544" s="28"/>
      <c r="B544" s="14"/>
      <c r="C544" s="10"/>
      <c r="D544" s="12"/>
      <c r="E544" s="45"/>
      <c r="F544" s="46"/>
      <c r="G544" s="46"/>
      <c r="H544" s="46"/>
      <c r="I544" s="46"/>
      <c r="J544" s="46"/>
      <c r="K544" s="47"/>
      <c r="L544" s="46"/>
    </row>
    <row r="545" spans="1:12" ht="14.4">
      <c r="A545" s="25"/>
      <c r="B545" s="16"/>
      <c r="C545" s="11"/>
      <c r="D545" s="12"/>
      <c r="E545" s="45"/>
      <c r="F545" s="46"/>
      <c r="G545" s="46"/>
      <c r="H545" s="46"/>
      <c r="I545" s="46"/>
      <c r="J545" s="46"/>
      <c r="K545" s="47"/>
      <c r="L545" s="46"/>
    </row>
    <row r="546" spans="1:12" ht="14.4">
      <c r="A546" s="25"/>
      <c r="B546" s="16"/>
      <c r="C546" s="11"/>
      <c r="D546" s="12"/>
      <c r="E546" s="45"/>
      <c r="F546" s="46"/>
      <c r="G546" s="46"/>
      <c r="H546" s="46"/>
      <c r="I546" s="46"/>
      <c r="J546" s="46"/>
      <c r="K546" s="47"/>
      <c r="L546" s="46"/>
    </row>
    <row r="547" spans="1:12" ht="14.4">
      <c r="A547" s="25"/>
      <c r="B547" s="16"/>
      <c r="C547" s="11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4.4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4.4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thickBot="1">
      <c r="A551" s="31"/>
      <c r="B551" s="32"/>
      <c r="C551" s="183"/>
      <c r="D551" s="184"/>
      <c r="E551" s="33"/>
      <c r="F551" s="34"/>
      <c r="G551" s="34"/>
      <c r="H551" s="34"/>
      <c r="I551" s="34"/>
      <c r="J551" s="34"/>
      <c r="K551" s="35"/>
      <c r="L551" s="34"/>
    </row>
    <row r="552" spans="1:12" ht="14.4">
      <c r="A552" s="22"/>
      <c r="B552" s="23"/>
      <c r="C552" s="24"/>
      <c r="D552" s="5"/>
      <c r="E552" s="42"/>
      <c r="F552" s="43"/>
      <c r="G552" s="43"/>
      <c r="H552" s="43"/>
      <c r="I552" s="43"/>
      <c r="J552" s="43"/>
      <c r="K552" s="44"/>
      <c r="L552" s="43"/>
    </row>
    <row r="553" spans="1:12" ht="14.4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4.4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4.4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4.4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>
      <c r="A560" s="28"/>
      <c r="B560" s="14"/>
      <c r="C560" s="10"/>
      <c r="D560" s="12"/>
      <c r="E560" s="45"/>
      <c r="F560" s="46"/>
      <c r="G560" s="46"/>
      <c r="H560" s="46"/>
      <c r="I560" s="46"/>
      <c r="J560" s="46"/>
      <c r="K560" s="47"/>
      <c r="L560" s="46"/>
    </row>
    <row r="561" spans="1:12" ht="14.4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7"/>
      <c r="L561" s="46"/>
    </row>
    <row r="562" spans="1:12" ht="14.4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7"/>
      <c r="L562" s="46"/>
    </row>
    <row r="563" spans="1:12" ht="14.4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4.4">
      <c r="A564" s="28"/>
      <c r="B564" s="14"/>
      <c r="C564" s="10"/>
      <c r="D564" s="7"/>
      <c r="E564" s="45"/>
      <c r="F564" s="46"/>
      <c r="G564" s="46"/>
      <c r="H564" s="46"/>
      <c r="I564" s="46"/>
      <c r="J564" s="46"/>
      <c r="K564" s="47"/>
      <c r="L564" s="46"/>
    </row>
    <row r="565" spans="1:12" ht="14.4">
      <c r="A565" s="25"/>
      <c r="B565" s="16"/>
      <c r="C565" s="11"/>
      <c r="D565" s="7"/>
      <c r="E565" s="45"/>
      <c r="F565" s="46"/>
      <c r="G565" s="46"/>
      <c r="H565" s="46"/>
      <c r="I565" s="46"/>
      <c r="J565" s="46"/>
      <c r="K565" s="47"/>
      <c r="L565" s="46"/>
    </row>
    <row r="566" spans="1:12" ht="14.4">
      <c r="A566" s="25"/>
      <c r="B566" s="16"/>
      <c r="C566" s="11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4.4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4.4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4.4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4.4">
      <c r="A570" s="25"/>
      <c r="B570" s="16"/>
      <c r="C570" s="11"/>
      <c r="D570" s="7"/>
      <c r="E570" s="45"/>
      <c r="F570" s="46"/>
      <c r="G570" s="46"/>
      <c r="H570" s="46"/>
      <c r="I570" s="46"/>
      <c r="J570" s="46"/>
      <c r="K570" s="47"/>
      <c r="L570" s="46"/>
    </row>
    <row r="571" spans="1:12" ht="14.4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4.4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7"/>
      <c r="L572" s="46"/>
    </row>
    <row r="573" spans="1:12" ht="14.4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4.4">
      <c r="A574" s="28"/>
      <c r="B574" s="14"/>
      <c r="C574" s="10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4.4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4.4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7"/>
      <c r="L576" s="46"/>
    </row>
    <row r="577" spans="1:12" ht="14.4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4.4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4.4">
      <c r="A579" s="28"/>
      <c r="B579" s="14"/>
      <c r="C579" s="10"/>
      <c r="D579" s="7"/>
      <c r="E579" s="45"/>
      <c r="F579" s="46"/>
      <c r="G579" s="46"/>
      <c r="H579" s="46"/>
      <c r="I579" s="46"/>
      <c r="J579" s="46"/>
      <c r="K579" s="47"/>
      <c r="L579" s="46"/>
    </row>
    <row r="580" spans="1:12" ht="14.4">
      <c r="A580" s="25"/>
      <c r="B580" s="16"/>
      <c r="C580" s="11"/>
      <c r="D580" s="7"/>
      <c r="E580" s="45"/>
      <c r="F580" s="46"/>
      <c r="G580" s="46"/>
      <c r="H580" s="46"/>
      <c r="I580" s="46"/>
      <c r="J580" s="46"/>
      <c r="K580" s="47"/>
      <c r="L580" s="46"/>
    </row>
    <row r="581" spans="1:12" ht="14.4">
      <c r="A581" s="25"/>
      <c r="B581" s="16"/>
      <c r="C581" s="11"/>
      <c r="D581" s="7"/>
      <c r="E581" s="45"/>
      <c r="F581" s="46"/>
      <c r="G581" s="46"/>
      <c r="H581" s="46"/>
      <c r="I581" s="46"/>
      <c r="J581" s="46"/>
      <c r="K581" s="47"/>
      <c r="L581" s="46"/>
    </row>
    <row r="582" spans="1:12" ht="14.4">
      <c r="A582" s="25"/>
      <c r="B582" s="16"/>
      <c r="C582" s="11"/>
      <c r="D582" s="7"/>
      <c r="E582" s="45"/>
      <c r="F582" s="46"/>
      <c r="G582" s="46"/>
      <c r="H582" s="46"/>
      <c r="I582" s="46"/>
      <c r="J582" s="46"/>
      <c r="K582" s="47"/>
      <c r="L582" s="46"/>
    </row>
    <row r="583" spans="1:12" ht="14.4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7"/>
      <c r="L583" s="46"/>
    </row>
    <row r="584" spans="1:12" ht="14.4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7"/>
      <c r="L584" s="46"/>
    </row>
    <row r="585" spans="1:12" ht="14.4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4.4">
      <c r="A586" s="28"/>
      <c r="B586" s="14"/>
      <c r="C586" s="10"/>
      <c r="D586" s="12"/>
      <c r="E586" s="45"/>
      <c r="F586" s="46"/>
      <c r="G586" s="46"/>
      <c r="H586" s="46"/>
      <c r="I586" s="46"/>
      <c r="J586" s="46"/>
      <c r="K586" s="47"/>
      <c r="L586" s="46"/>
    </row>
    <row r="587" spans="1:12" ht="14.4">
      <c r="A587" s="25"/>
      <c r="B587" s="16"/>
      <c r="C587" s="11"/>
      <c r="D587" s="12"/>
      <c r="E587" s="45"/>
      <c r="F587" s="46"/>
      <c r="G587" s="46"/>
      <c r="H587" s="46"/>
      <c r="I587" s="46"/>
      <c r="J587" s="46"/>
      <c r="K587" s="47"/>
      <c r="L587" s="46"/>
    </row>
    <row r="588" spans="1:12" ht="14.4">
      <c r="A588" s="25"/>
      <c r="B588" s="16"/>
      <c r="C588" s="11"/>
      <c r="D588" s="12"/>
      <c r="E588" s="45"/>
      <c r="F588" s="46"/>
      <c r="G588" s="46"/>
      <c r="H588" s="46"/>
      <c r="I588" s="46"/>
      <c r="J588" s="46"/>
      <c r="K588" s="47"/>
      <c r="L588" s="46"/>
    </row>
    <row r="589" spans="1:12" ht="14.4">
      <c r="A589" s="25"/>
      <c r="B589" s="16"/>
      <c r="C589" s="11"/>
      <c r="D589" s="12"/>
      <c r="E589" s="45"/>
      <c r="F589" s="46"/>
      <c r="G589" s="46"/>
      <c r="H589" s="46"/>
      <c r="I589" s="46"/>
      <c r="J589" s="46"/>
      <c r="K589" s="47"/>
      <c r="L589" s="46"/>
    </row>
    <row r="590" spans="1:12" ht="14.4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7"/>
      <c r="L590" s="46"/>
    </row>
    <row r="591" spans="1:12" ht="14.4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7"/>
      <c r="L591" s="46"/>
    </row>
    <row r="592" spans="1:12" ht="14.4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4.4" customHeight="1" thickBot="1">
      <c r="A593" s="37"/>
      <c r="B593" s="38"/>
      <c r="C593" s="183"/>
      <c r="D593" s="184"/>
      <c r="E593" s="33"/>
      <c r="F593" s="34"/>
      <c r="G593" s="34"/>
      <c r="H593" s="34"/>
      <c r="I593" s="34"/>
      <c r="J593" s="34"/>
      <c r="K593" s="35"/>
      <c r="L593" s="34"/>
    </row>
    <row r="594" spans="1:12" ht="13.8" thickBot="1">
      <c r="A594" s="29"/>
      <c r="B594" s="30"/>
      <c r="C594" s="185" t="s">
        <v>5</v>
      </c>
      <c r="D594" s="185"/>
      <c r="E594" s="185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>
        <f t="shared" ref="G594:L594" si="2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525.48333333333335</v>
      </c>
      <c r="H594" s="39">
        <f t="shared" si="258"/>
        <v>56.534166666666671</v>
      </c>
      <c r="I594" s="39">
        <f t="shared" si="258"/>
        <v>658.13416666666672</v>
      </c>
      <c r="J594" s="39">
        <f t="shared" si="258"/>
        <v>24.845000000000002</v>
      </c>
      <c r="K594" s="39"/>
      <c r="L594" s="39">
        <f t="shared" si="258"/>
        <v>97.296666666666667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2024-10-30T19:13:37Z</dcterms:modified>
</cp:coreProperties>
</file>