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7"/>
  <workbookPr/>
  <bookViews>
    <workbookView xWindow="0" yWindow="0" windowWidth="16608" windowHeight="7020"/>
  </bookViews>
  <sheets>
    <sheet name="Лист1" sheetId="1" r:id="rId1"/>
  </sheets>
  <calcPr calcId="125725"/>
</workbook>
</file>

<file path=xl/calcChain.xml><?xml version="1.0" encoding="utf-8"?>
<calcChain xmlns="http://schemas.openxmlformats.org/spreadsheetml/2006/main">
  <c r="L592" i="1"/>
  <c r="J592"/>
  <c r="I592"/>
  <c r="H592"/>
  <c r="G592"/>
  <c r="F592"/>
  <c r="L585"/>
  <c r="J585"/>
  <c r="I585"/>
  <c r="H585"/>
  <c r="G585"/>
  <c r="F585"/>
  <c r="J578"/>
  <c r="I578"/>
  <c r="H578"/>
  <c r="G578"/>
  <c r="F578"/>
  <c r="L573"/>
  <c r="L578" s="1"/>
  <c r="J573"/>
  <c r="I573"/>
  <c r="H573"/>
  <c r="G573"/>
  <c r="F573"/>
  <c r="L563"/>
  <c r="J563"/>
  <c r="I563"/>
  <c r="H563"/>
  <c r="G563"/>
  <c r="F563"/>
  <c r="L559"/>
  <c r="L593" s="1"/>
  <c r="J559"/>
  <c r="I559"/>
  <c r="H559"/>
  <c r="H593" s="1"/>
  <c r="G559"/>
  <c r="F559"/>
  <c r="L550"/>
  <c r="J550"/>
  <c r="I550"/>
  <c r="H550"/>
  <c r="G550"/>
  <c r="F550"/>
  <c r="L543"/>
  <c r="J543"/>
  <c r="I543"/>
  <c r="H543"/>
  <c r="G543"/>
  <c r="F543"/>
  <c r="J536"/>
  <c r="I536"/>
  <c r="H536"/>
  <c r="G536"/>
  <c r="F536"/>
  <c r="L531"/>
  <c r="L536" s="1"/>
  <c r="J531"/>
  <c r="I531"/>
  <c r="H531"/>
  <c r="G531"/>
  <c r="F531"/>
  <c r="L521"/>
  <c r="J521"/>
  <c r="I521"/>
  <c r="H521"/>
  <c r="G521"/>
  <c r="F521"/>
  <c r="L517"/>
  <c r="J517"/>
  <c r="I517"/>
  <c r="H517"/>
  <c r="H551" s="1"/>
  <c r="G517"/>
  <c r="F517"/>
  <c r="L508"/>
  <c r="J508"/>
  <c r="I508"/>
  <c r="H508"/>
  <c r="G508"/>
  <c r="F508"/>
  <c r="L501"/>
  <c r="J501"/>
  <c r="I501"/>
  <c r="H501"/>
  <c r="G501"/>
  <c r="F501"/>
  <c r="J494"/>
  <c r="I494"/>
  <c r="H494"/>
  <c r="G494"/>
  <c r="F494"/>
  <c r="L489"/>
  <c r="L494" s="1"/>
  <c r="J489"/>
  <c r="I489"/>
  <c r="H489"/>
  <c r="G489"/>
  <c r="F489"/>
  <c r="L479"/>
  <c r="J479"/>
  <c r="I479"/>
  <c r="H479"/>
  <c r="G479"/>
  <c r="F479"/>
  <c r="L475"/>
  <c r="J475"/>
  <c r="I475"/>
  <c r="H475"/>
  <c r="H509" s="1"/>
  <c r="G475"/>
  <c r="G509" s="1"/>
  <c r="F475"/>
  <c r="L466"/>
  <c r="J466"/>
  <c r="I466"/>
  <c r="H466"/>
  <c r="G466"/>
  <c r="F466"/>
  <c r="L459"/>
  <c r="J459"/>
  <c r="I459"/>
  <c r="H459"/>
  <c r="G459"/>
  <c r="F459"/>
  <c r="J452"/>
  <c r="I452"/>
  <c r="H452"/>
  <c r="G452"/>
  <c r="F452"/>
  <c r="L447"/>
  <c r="L452" s="1"/>
  <c r="J447"/>
  <c r="I447"/>
  <c r="H447"/>
  <c r="G447"/>
  <c r="F447"/>
  <c r="L437"/>
  <c r="J437"/>
  <c r="I437"/>
  <c r="H437"/>
  <c r="G437"/>
  <c r="F437"/>
  <c r="L433"/>
  <c r="J433"/>
  <c r="J467" s="1"/>
  <c r="I433"/>
  <c r="H433"/>
  <c r="G433"/>
  <c r="G467" s="1"/>
  <c r="F433"/>
  <c r="L424"/>
  <c r="J424"/>
  <c r="I424"/>
  <c r="H424"/>
  <c r="G424"/>
  <c r="F424"/>
  <c r="L417"/>
  <c r="J417"/>
  <c r="I417"/>
  <c r="H417"/>
  <c r="G417"/>
  <c r="F417"/>
  <c r="J410"/>
  <c r="I410"/>
  <c r="H410"/>
  <c r="G410"/>
  <c r="F410"/>
  <c r="L405"/>
  <c r="L410" s="1"/>
  <c r="J405"/>
  <c r="I405"/>
  <c r="H405"/>
  <c r="G405"/>
  <c r="F405"/>
  <c r="L395"/>
  <c r="J395"/>
  <c r="I395"/>
  <c r="H395"/>
  <c r="G395"/>
  <c r="F395"/>
  <c r="L391"/>
  <c r="J391"/>
  <c r="I391"/>
  <c r="H391"/>
  <c r="G391"/>
  <c r="F391"/>
  <c r="F425" s="1"/>
  <c r="L382"/>
  <c r="J382"/>
  <c r="I382"/>
  <c r="H382"/>
  <c r="G382"/>
  <c r="F382"/>
  <c r="L375"/>
  <c r="J375"/>
  <c r="I375"/>
  <c r="H375"/>
  <c r="G375"/>
  <c r="F375"/>
  <c r="J368"/>
  <c r="I368"/>
  <c r="H368"/>
  <c r="G368"/>
  <c r="F368"/>
  <c r="L363"/>
  <c r="L368" s="1"/>
  <c r="J363"/>
  <c r="I363"/>
  <c r="H363"/>
  <c r="G363"/>
  <c r="F363"/>
  <c r="L353"/>
  <c r="J353"/>
  <c r="I353"/>
  <c r="H353"/>
  <c r="G353"/>
  <c r="F353"/>
  <c r="L349"/>
  <c r="J349"/>
  <c r="I349"/>
  <c r="H349"/>
  <c r="G349"/>
  <c r="F349"/>
  <c r="F383" s="1"/>
  <c r="L340"/>
  <c r="J340"/>
  <c r="I340"/>
  <c r="H340"/>
  <c r="G340"/>
  <c r="F340"/>
  <c r="L333"/>
  <c r="J333"/>
  <c r="I333"/>
  <c r="H333"/>
  <c r="G333"/>
  <c r="F333"/>
  <c r="L326"/>
  <c r="J326"/>
  <c r="I326"/>
  <c r="H326"/>
  <c r="G326"/>
  <c r="F326"/>
  <c r="L321"/>
  <c r="J321"/>
  <c r="I321"/>
  <c r="H321"/>
  <c r="G321"/>
  <c r="F321"/>
  <c r="L311"/>
  <c r="J311"/>
  <c r="I311"/>
  <c r="H311"/>
  <c r="G311"/>
  <c r="F311"/>
  <c r="L307"/>
  <c r="L341" s="1"/>
  <c r="J307"/>
  <c r="J341" s="1"/>
  <c r="I307"/>
  <c r="H307"/>
  <c r="G307"/>
  <c r="G341" s="1"/>
  <c r="F307"/>
  <c r="L298"/>
  <c r="L291"/>
  <c r="L279"/>
  <c r="L269"/>
  <c r="L256"/>
  <c r="L249"/>
  <c r="L237"/>
  <c r="L227"/>
  <c r="L214"/>
  <c r="L207"/>
  <c r="L195"/>
  <c r="L185"/>
  <c r="L172"/>
  <c r="L165"/>
  <c r="L153"/>
  <c r="L143"/>
  <c r="L130"/>
  <c r="L123"/>
  <c r="L111"/>
  <c r="L101"/>
  <c r="L88"/>
  <c r="L81"/>
  <c r="L69"/>
  <c r="L59"/>
  <c r="L46"/>
  <c r="L39"/>
  <c r="L32"/>
  <c r="L27"/>
  <c r="L17"/>
  <c r="B593"/>
  <c r="A593"/>
  <c r="B586"/>
  <c r="A586"/>
  <c r="B579"/>
  <c r="A579"/>
  <c r="B574"/>
  <c r="A574"/>
  <c r="B564"/>
  <c r="A564"/>
  <c r="B560"/>
  <c r="A560"/>
  <c r="B551"/>
  <c r="A551"/>
  <c r="B544"/>
  <c r="A544"/>
  <c r="B537"/>
  <c r="A537"/>
  <c r="B532"/>
  <c r="A532"/>
  <c r="B522"/>
  <c r="A522"/>
  <c r="B518"/>
  <c r="A518"/>
  <c r="B509"/>
  <c r="A509"/>
  <c r="B502"/>
  <c r="A502"/>
  <c r="B495"/>
  <c r="A495"/>
  <c r="B490"/>
  <c r="A490"/>
  <c r="B480"/>
  <c r="A480"/>
  <c r="B476"/>
  <c r="A476"/>
  <c r="B467"/>
  <c r="A467"/>
  <c r="B460"/>
  <c r="A460"/>
  <c r="B453"/>
  <c r="A453"/>
  <c r="B448"/>
  <c r="A448"/>
  <c r="B438"/>
  <c r="A438"/>
  <c r="B434"/>
  <c r="A434"/>
  <c r="B425"/>
  <c r="A425"/>
  <c r="B418"/>
  <c r="A418"/>
  <c r="B411"/>
  <c r="A411"/>
  <c r="B406"/>
  <c r="A406"/>
  <c r="B396"/>
  <c r="A396"/>
  <c r="B392"/>
  <c r="A392"/>
  <c r="B383"/>
  <c r="A383"/>
  <c r="B376"/>
  <c r="A376"/>
  <c r="B369"/>
  <c r="A369"/>
  <c r="B364"/>
  <c r="A364"/>
  <c r="B354"/>
  <c r="A354"/>
  <c r="B350"/>
  <c r="A350"/>
  <c r="B341"/>
  <c r="A341"/>
  <c r="B334"/>
  <c r="A334"/>
  <c r="B327"/>
  <c r="A327"/>
  <c r="B322"/>
  <c r="A322"/>
  <c r="B312"/>
  <c r="A312"/>
  <c r="B308"/>
  <c r="A308"/>
  <c r="B299"/>
  <c r="A299"/>
  <c r="J298"/>
  <c r="I298"/>
  <c r="H298"/>
  <c r="G298"/>
  <c r="F298"/>
  <c r="B292"/>
  <c r="A292"/>
  <c r="J291"/>
  <c r="I291"/>
  <c r="H291"/>
  <c r="G291"/>
  <c r="F291"/>
  <c r="B285"/>
  <c r="A285"/>
  <c r="J284"/>
  <c r="I284"/>
  <c r="H284"/>
  <c r="G284"/>
  <c r="F284"/>
  <c r="B280"/>
  <c r="A280"/>
  <c r="J279"/>
  <c r="I279"/>
  <c r="H279"/>
  <c r="G279"/>
  <c r="F279"/>
  <c r="B270"/>
  <c r="A270"/>
  <c r="J269"/>
  <c r="I269"/>
  <c r="H269"/>
  <c r="G269"/>
  <c r="F269"/>
  <c r="B266"/>
  <c r="A266"/>
  <c r="L265"/>
  <c r="J265"/>
  <c r="I265"/>
  <c r="H265"/>
  <c r="G265"/>
  <c r="G299" s="1"/>
  <c r="F265"/>
  <c r="B257"/>
  <c r="A257"/>
  <c r="J256"/>
  <c r="I256"/>
  <c r="H256"/>
  <c r="G256"/>
  <c r="F256"/>
  <c r="B250"/>
  <c r="A250"/>
  <c r="J249"/>
  <c r="I249"/>
  <c r="H249"/>
  <c r="G249"/>
  <c r="F249"/>
  <c r="B243"/>
  <c r="A243"/>
  <c r="J242"/>
  <c r="I242"/>
  <c r="H242"/>
  <c r="G242"/>
  <c r="F242"/>
  <c r="B238"/>
  <c r="A238"/>
  <c r="J237"/>
  <c r="I237"/>
  <c r="H237"/>
  <c r="G237"/>
  <c r="F237"/>
  <c r="B228"/>
  <c r="A228"/>
  <c r="J227"/>
  <c r="I227"/>
  <c r="H227"/>
  <c r="G227"/>
  <c r="F227"/>
  <c r="B224"/>
  <c r="A224"/>
  <c r="L223"/>
  <c r="J223"/>
  <c r="J257" s="1"/>
  <c r="I223"/>
  <c r="H223"/>
  <c r="G223"/>
  <c r="F223"/>
  <c r="B215"/>
  <c r="A215"/>
  <c r="J214"/>
  <c r="I214"/>
  <c r="H214"/>
  <c r="G214"/>
  <c r="F214"/>
  <c r="B208"/>
  <c r="A208"/>
  <c r="J207"/>
  <c r="I207"/>
  <c r="H207"/>
  <c r="G207"/>
  <c r="F207"/>
  <c r="B201"/>
  <c r="A201"/>
  <c r="J200"/>
  <c r="I200"/>
  <c r="H200"/>
  <c r="G200"/>
  <c r="F200"/>
  <c r="B196"/>
  <c r="A196"/>
  <c r="J195"/>
  <c r="I195"/>
  <c r="H195"/>
  <c r="G195"/>
  <c r="F195"/>
  <c r="B186"/>
  <c r="A186"/>
  <c r="J185"/>
  <c r="I185"/>
  <c r="H185"/>
  <c r="G185"/>
  <c r="F185"/>
  <c r="B182"/>
  <c r="A182"/>
  <c r="L181"/>
  <c r="J181"/>
  <c r="I181"/>
  <c r="H181"/>
  <c r="G181"/>
  <c r="F181"/>
  <c r="B173"/>
  <c r="A173"/>
  <c r="J172"/>
  <c r="I172"/>
  <c r="H172"/>
  <c r="G172"/>
  <c r="F172"/>
  <c r="B166"/>
  <c r="A166"/>
  <c r="J165"/>
  <c r="I165"/>
  <c r="H165"/>
  <c r="G165"/>
  <c r="F165"/>
  <c r="B159"/>
  <c r="A159"/>
  <c r="J158"/>
  <c r="I158"/>
  <c r="H158"/>
  <c r="G158"/>
  <c r="F158"/>
  <c r="B154"/>
  <c r="A154"/>
  <c r="J153"/>
  <c r="I153"/>
  <c r="H153"/>
  <c r="G153"/>
  <c r="F153"/>
  <c r="B144"/>
  <c r="A144"/>
  <c r="J143"/>
  <c r="I143"/>
  <c r="H143"/>
  <c r="G143"/>
  <c r="F143"/>
  <c r="B140"/>
  <c r="A140"/>
  <c r="L139"/>
  <c r="J139"/>
  <c r="I139"/>
  <c r="H139"/>
  <c r="H173" s="1"/>
  <c r="G139"/>
  <c r="F139"/>
  <c r="B131"/>
  <c r="A131"/>
  <c r="J130"/>
  <c r="I130"/>
  <c r="H130"/>
  <c r="G130"/>
  <c r="F130"/>
  <c r="B124"/>
  <c r="A124"/>
  <c r="J123"/>
  <c r="I123"/>
  <c r="H123"/>
  <c r="G123"/>
  <c r="F123"/>
  <c r="B117"/>
  <c r="A117"/>
  <c r="J116"/>
  <c r="I116"/>
  <c r="H116"/>
  <c r="G116"/>
  <c r="F116"/>
  <c r="B112"/>
  <c r="A112"/>
  <c r="J111"/>
  <c r="I111"/>
  <c r="H111"/>
  <c r="G111"/>
  <c r="F111"/>
  <c r="B102"/>
  <c r="A102"/>
  <c r="J101"/>
  <c r="I101"/>
  <c r="H101"/>
  <c r="G101"/>
  <c r="F101"/>
  <c r="B98"/>
  <c r="A98"/>
  <c r="L97"/>
  <c r="J97"/>
  <c r="I97"/>
  <c r="H97"/>
  <c r="G97"/>
  <c r="F97"/>
  <c r="B89"/>
  <c r="A89"/>
  <c r="J88"/>
  <c r="I88"/>
  <c r="H88"/>
  <c r="G88"/>
  <c r="F88"/>
  <c r="B82"/>
  <c r="A82"/>
  <c r="J81"/>
  <c r="I81"/>
  <c r="H81"/>
  <c r="G81"/>
  <c r="F81"/>
  <c r="B75"/>
  <c r="A75"/>
  <c r="J74"/>
  <c r="I74"/>
  <c r="H74"/>
  <c r="G74"/>
  <c r="F74"/>
  <c r="B70"/>
  <c r="A70"/>
  <c r="J69"/>
  <c r="I69"/>
  <c r="H69"/>
  <c r="G69"/>
  <c r="F69"/>
  <c r="B60"/>
  <c r="A60"/>
  <c r="J59"/>
  <c r="I59"/>
  <c r="H59"/>
  <c r="G59"/>
  <c r="F59"/>
  <c r="B56"/>
  <c r="A56"/>
  <c r="L55"/>
  <c r="J55"/>
  <c r="I55"/>
  <c r="H55"/>
  <c r="G55"/>
  <c r="F55"/>
  <c r="F89" s="1"/>
  <c r="B47"/>
  <c r="A47"/>
  <c r="J46"/>
  <c r="I46"/>
  <c r="H46"/>
  <c r="G46"/>
  <c r="F46"/>
  <c r="B40"/>
  <c r="A40"/>
  <c r="J39"/>
  <c r="I39"/>
  <c r="H39"/>
  <c r="G39"/>
  <c r="F39"/>
  <c r="B33"/>
  <c r="A33"/>
  <c r="J32"/>
  <c r="I32"/>
  <c r="H32"/>
  <c r="G32"/>
  <c r="F32"/>
  <c r="B28"/>
  <c r="A28"/>
  <c r="J27"/>
  <c r="I27"/>
  <c r="H27"/>
  <c r="G27"/>
  <c r="F27"/>
  <c r="B18"/>
  <c r="A18"/>
  <c r="J17"/>
  <c r="I17"/>
  <c r="H17"/>
  <c r="G17"/>
  <c r="F17"/>
  <c r="B14"/>
  <c r="A14"/>
  <c r="L13"/>
  <c r="J13"/>
  <c r="I13"/>
  <c r="H13"/>
  <c r="G13"/>
  <c r="F13"/>
  <c r="I341" l="1"/>
  <c r="I425"/>
  <c r="I467"/>
  <c r="J509"/>
  <c r="F551"/>
  <c r="F593"/>
  <c r="J593"/>
  <c r="L551"/>
  <c r="G593"/>
  <c r="L383"/>
  <c r="L425"/>
  <c r="F47"/>
  <c r="H131"/>
  <c r="J215"/>
  <c r="G257"/>
  <c r="H341"/>
  <c r="H383"/>
  <c r="I593"/>
  <c r="G551"/>
  <c r="I551"/>
  <c r="J551"/>
  <c r="I509"/>
  <c r="L509"/>
  <c r="F509"/>
  <c r="H467"/>
  <c r="F467"/>
  <c r="J425"/>
  <c r="G425"/>
  <c r="H425"/>
  <c r="G383"/>
  <c r="I383"/>
  <c r="J383"/>
  <c r="F341"/>
  <c r="L467"/>
  <c r="G47"/>
  <c r="H47"/>
  <c r="J131"/>
  <c r="G173"/>
  <c r="I257"/>
  <c r="F299"/>
  <c r="J47"/>
  <c r="G89"/>
  <c r="I173"/>
  <c r="F215"/>
  <c r="H299"/>
  <c r="H89"/>
  <c r="J173"/>
  <c r="G215"/>
  <c r="I299"/>
  <c r="I89"/>
  <c r="F131"/>
  <c r="H215"/>
  <c r="J299"/>
  <c r="J89"/>
  <c r="G131"/>
  <c r="I215"/>
  <c r="F257"/>
  <c r="I47"/>
  <c r="I131"/>
  <c r="F173"/>
  <c r="H257"/>
  <c r="J594" l="1"/>
  <c r="F594"/>
  <c r="I594"/>
  <c r="G594"/>
  <c r="H594"/>
  <c r="L47"/>
  <c r="L74"/>
  <c r="L89" s="1"/>
  <c r="L116"/>
  <c r="L131"/>
  <c r="L158"/>
  <c r="L173" s="1"/>
  <c r="L200"/>
  <c r="L215"/>
  <c r="L242"/>
  <c r="L257" s="1"/>
  <c r="L284"/>
  <c r="L299"/>
  <c r="L594" l="1"/>
</calcChain>
</file>

<file path=xl/sharedStrings.xml><?xml version="1.0" encoding="utf-8"?>
<sst xmlns="http://schemas.openxmlformats.org/spreadsheetml/2006/main" count="584" uniqueCount="88">
  <si>
    <t>Прием пищи</t>
  </si>
  <si>
    <t>Белки</t>
  </si>
  <si>
    <t>Жиры</t>
  </si>
  <si>
    <t>Углеводы</t>
  </si>
  <si>
    <t>Итого за день:</t>
  </si>
  <si>
    <t>Среднее значение за период:</t>
  </si>
  <si>
    <t>Типовое примерное меню приготавливаемых блюд</t>
  </si>
  <si>
    <t>Школа</t>
  </si>
  <si>
    <t>Возрастная категория</t>
  </si>
  <si>
    <t>7-11 лет</t>
  </si>
  <si>
    <t>Калорийность</t>
  </si>
  <si>
    <t>№ рецептуры</t>
  </si>
  <si>
    <t>Блюда</t>
  </si>
  <si>
    <t>Раздел меню</t>
  </si>
  <si>
    <t>Неделя</t>
  </si>
  <si>
    <t>День недели</t>
  </si>
  <si>
    <t>Утвердил:</t>
  </si>
  <si>
    <t>должность</t>
  </si>
  <si>
    <t>фамилия</t>
  </si>
  <si>
    <t>дата</t>
  </si>
  <si>
    <t>Завтрак</t>
  </si>
  <si>
    <t>гор.блюдо</t>
  </si>
  <si>
    <t>гор.напиток</t>
  </si>
  <si>
    <t>хлеб</t>
  </si>
  <si>
    <t>фрукты</t>
  </si>
  <si>
    <t>Завтрак 2</t>
  </si>
  <si>
    <t>Обед</t>
  </si>
  <si>
    <t>закуска</t>
  </si>
  <si>
    <t>1 блюдо</t>
  </si>
  <si>
    <t>2 блюдо</t>
  </si>
  <si>
    <t>гарнир</t>
  </si>
  <si>
    <t>напиток</t>
  </si>
  <si>
    <t>хлеб бел.</t>
  </si>
  <si>
    <t>хлеб черн.</t>
  </si>
  <si>
    <t>Полдник</t>
  </si>
  <si>
    <t>булочное</t>
  </si>
  <si>
    <t>Ужин</t>
  </si>
  <si>
    <t>Ужин 2</t>
  </si>
  <si>
    <t>кисломол.</t>
  </si>
  <si>
    <t>итого</t>
  </si>
  <si>
    <t>Вес блюда, г</t>
  </si>
  <si>
    <t>Цена</t>
  </si>
  <si>
    <t>день</t>
  </si>
  <si>
    <t>месяц</t>
  </si>
  <si>
    <t>год</t>
  </si>
  <si>
    <t>Директор</t>
  </si>
  <si>
    <t>Тефтели из говядины с соусом</t>
  </si>
  <si>
    <t>Макароны отварные с маслом</t>
  </si>
  <si>
    <t>Чай  с сахаром и лимоном</t>
  </si>
  <si>
    <t>Хлеб</t>
  </si>
  <si>
    <t>Сыр голландский порциями</t>
  </si>
  <si>
    <t>сыр</t>
  </si>
  <si>
    <t>Плов из отварной говядины</t>
  </si>
  <si>
    <t>Салат из белокачанной капусты</t>
  </si>
  <si>
    <t>Компот из свежих плодов</t>
  </si>
  <si>
    <t xml:space="preserve">Хлеб </t>
  </si>
  <si>
    <t>банан</t>
  </si>
  <si>
    <t>салат</t>
  </si>
  <si>
    <t>Котлеты рубленые из птицы с соусом 90/60</t>
  </si>
  <si>
    <t>Каша гречневая с маслом</t>
  </si>
  <si>
    <t>Чай с сахаром и лимоном</t>
  </si>
  <si>
    <t>Салат из свеклы с маслом</t>
  </si>
  <si>
    <t>322/366</t>
  </si>
  <si>
    <t>Запеканки из творога с морковью со сгущенным молоком</t>
  </si>
  <si>
    <t>Сок фруктовый в индивидуальной упаковке</t>
  </si>
  <si>
    <t>сок</t>
  </si>
  <si>
    <t>Шницель рыбный с соусом 90/60</t>
  </si>
  <si>
    <t>Пюре картофельное</t>
  </si>
  <si>
    <t xml:space="preserve">Чай с сахаром и лимоном </t>
  </si>
  <si>
    <t>Салат из белокачаной капусты с маслом</t>
  </si>
  <si>
    <t>Бефсрогонов из отварной говядины</t>
  </si>
  <si>
    <t>Каша пшенная вязкая</t>
  </si>
  <si>
    <t>Каша рисовая молочная с маслом</t>
  </si>
  <si>
    <t>Сырники из творога со сгущенным молоком</t>
  </si>
  <si>
    <t>сырник</t>
  </si>
  <si>
    <t>Котлеты мясные с соусом 90/60</t>
  </si>
  <si>
    <t>268/366</t>
  </si>
  <si>
    <t>Биточки из филе птицы с соусом</t>
  </si>
  <si>
    <t>Компот из свежих яблок</t>
  </si>
  <si>
    <t>Салат из капусты с маслом</t>
  </si>
  <si>
    <t>Гуляш из отварной говядины</t>
  </si>
  <si>
    <t>Шницель рыбный с соусом</t>
  </si>
  <si>
    <t>Компот их свежих плодов</t>
  </si>
  <si>
    <t>Банан</t>
  </si>
  <si>
    <t>Мясо тушенное</t>
  </si>
  <si>
    <t>Каша рисовая с маслом</t>
  </si>
  <si>
    <t>Гетокова Р.Ю.</t>
  </si>
  <si>
    <t>МКОУ СОШ №2 с.п.Кахун</t>
  </si>
</sst>
</file>

<file path=xl/styles.xml><?xml version="1.0" encoding="utf-8"?>
<styleSheet xmlns="http://schemas.openxmlformats.org/spreadsheetml/2006/main">
  <fonts count="11">
    <font>
      <sz val="11"/>
      <color theme="1"/>
      <name val="Calibri"/>
      <scheme val="minor"/>
    </font>
    <font>
      <b/>
      <sz val="11"/>
      <color theme="1"/>
      <name val="Calibri"/>
      <family val="2"/>
      <charset val="204"/>
      <scheme val="minor"/>
    </font>
    <font>
      <sz val="10"/>
      <color theme="1"/>
      <name val="Arial"/>
      <family val="2"/>
      <charset val="204"/>
    </font>
    <font>
      <sz val="10"/>
      <color rgb="FF4C4C4C"/>
      <name val="Arial"/>
      <family val="2"/>
      <charset val="204"/>
    </font>
    <font>
      <sz val="10"/>
      <color rgb="FF2D2D2D"/>
      <name val="Arial"/>
      <family val="2"/>
      <charset val="204"/>
    </font>
    <font>
      <i/>
      <sz val="11"/>
      <color theme="1"/>
      <name val="Calibri"/>
      <family val="2"/>
      <charset val="204"/>
      <scheme val="minor"/>
    </font>
    <font>
      <b/>
      <sz val="10"/>
      <color rgb="FF2D2D2D"/>
      <name val="Arial"/>
      <family val="2"/>
      <charset val="204"/>
    </font>
    <font>
      <b/>
      <sz val="14"/>
      <color rgb="FF4C4C4C"/>
      <name val="Arial"/>
      <family val="2"/>
      <charset val="204"/>
    </font>
    <font>
      <b/>
      <sz val="8"/>
      <color theme="1"/>
      <name val="Arial"/>
      <family val="2"/>
      <charset val="204"/>
    </font>
    <font>
      <b/>
      <sz val="8"/>
      <color rgb="FF2D2D2D"/>
      <name val="Arial"/>
      <family val="2"/>
      <charset val="204"/>
    </font>
    <font>
      <i/>
      <sz val="8"/>
      <color theme="1"/>
      <name val="Arial"/>
      <family val="2"/>
      <charset val="204"/>
    </font>
  </fonts>
  <fills count="6">
    <fill>
      <patternFill patternType="none"/>
    </fill>
    <fill>
      <patternFill patternType="gray125"/>
    </fill>
    <fill>
      <patternFill patternType="solid">
        <fgColor theme="7" tint="0.79998168889431442"/>
        <bgColor indexed="65"/>
      </patternFill>
    </fill>
    <fill>
      <patternFill patternType="solid">
        <fgColor theme="0"/>
      </patternFill>
    </fill>
    <fill>
      <patternFill patternType="solid">
        <fgColor theme="0" tint="-0.14999847407452621"/>
        <bgColor indexed="65"/>
      </patternFill>
    </fill>
    <fill>
      <patternFill patternType="solid">
        <fgColor theme="7" tint="0.79998168889431442"/>
        <bgColor indexed="64"/>
      </patternFill>
    </fill>
  </fills>
  <borders count="25">
    <border>
      <left/>
      <right/>
      <top/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 style="thin">
        <color auto="1"/>
      </right>
      <top/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/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/>
      <bottom/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/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/>
      <top style="thin">
        <color auto="1"/>
      </top>
      <bottom style="medium">
        <color auto="1"/>
      </bottom>
      <diagonal/>
    </border>
    <border>
      <left/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75">
    <xf numFmtId="0" fontId="0" fillId="0" borderId="0" xfId="0"/>
    <xf numFmtId="0" fontId="2" fillId="0" borderId="0" xfId="0" applyFont="1" applyAlignment="1">
      <alignment horizontal="left"/>
    </xf>
    <xf numFmtId="0" fontId="2" fillId="0" borderId="0" xfId="0" applyFont="1"/>
    <xf numFmtId="0" fontId="3" fillId="0" borderId="0" xfId="0" applyFont="1" applyAlignment="1">
      <alignment horizontal="left" vertical="center"/>
    </xf>
    <xf numFmtId="0" fontId="4" fillId="0" borderId="0" xfId="0" applyFont="1" applyAlignment="1">
      <alignment horizontal="left" vertical="center"/>
    </xf>
    <xf numFmtId="0" fontId="0" fillId="0" borderId="1" xfId="0" applyBorder="1"/>
    <xf numFmtId="0" fontId="0" fillId="2" borderId="2" xfId="0" applyFill="1" applyBorder="1" applyProtection="1">
      <protection locked="0"/>
    </xf>
    <xf numFmtId="0" fontId="0" fillId="0" borderId="2" xfId="0" applyBorder="1"/>
    <xf numFmtId="0" fontId="0" fillId="0" borderId="4" xfId="0" applyBorder="1"/>
    <xf numFmtId="0" fontId="2" fillId="0" borderId="2" xfId="0" applyFont="1" applyBorder="1" applyAlignment="1">
      <alignment vertical="top" wrapText="1"/>
    </xf>
    <xf numFmtId="0" fontId="0" fillId="0" borderId="5" xfId="0" applyBorder="1"/>
    <xf numFmtId="0" fontId="0" fillId="0" borderId="6" xfId="0" applyBorder="1"/>
    <xf numFmtId="0" fontId="0" fillId="3" borderId="2" xfId="0" applyFill="1" applyBorder="1"/>
    <xf numFmtId="0" fontId="2" fillId="0" borderId="0" xfId="0" applyFont="1" applyAlignment="1">
      <alignment horizontal="right"/>
    </xf>
    <xf numFmtId="0" fontId="2" fillId="0" borderId="5" xfId="0" applyFont="1" applyBorder="1" applyAlignment="1">
      <alignment horizontal="center"/>
    </xf>
    <xf numFmtId="0" fontId="2" fillId="0" borderId="6" xfId="0" applyFont="1" applyBorder="1" applyAlignment="1">
      <alignment horizontal="center"/>
    </xf>
    <xf numFmtId="0" fontId="2" fillId="0" borderId="7" xfId="0" applyFont="1" applyBorder="1" applyAlignment="1">
      <alignment horizontal="center"/>
    </xf>
    <xf numFmtId="0" fontId="2" fillId="0" borderId="4" xfId="0" applyFont="1" applyBorder="1" applyAlignment="1">
      <alignment horizontal="center"/>
    </xf>
    <xf numFmtId="0" fontId="2" fillId="0" borderId="8" xfId="0" applyFont="1" applyBorder="1" applyAlignment="1">
      <alignment horizontal="center"/>
    </xf>
    <xf numFmtId="0" fontId="5" fillId="0" borderId="2" xfId="0" applyFont="1" applyBorder="1" applyAlignment="1" applyProtection="1">
      <alignment horizontal="right"/>
      <protection locked="0"/>
    </xf>
    <xf numFmtId="0" fontId="5" fillId="0" borderId="6" xfId="0" applyFont="1" applyBorder="1" applyAlignment="1" applyProtection="1">
      <alignment horizontal="right"/>
      <protection locked="0"/>
    </xf>
    <xf numFmtId="0" fontId="2" fillId="0" borderId="2" xfId="0" applyFont="1" applyBorder="1" applyAlignment="1">
      <alignment horizontal="center" vertical="top" wrapText="1"/>
    </xf>
    <xf numFmtId="0" fontId="2" fillId="0" borderId="12" xfId="0" applyFont="1" applyBorder="1" applyAlignment="1">
      <alignment horizontal="center"/>
    </xf>
    <xf numFmtId="0" fontId="2" fillId="0" borderId="13" xfId="0" applyFont="1" applyBorder="1" applyAlignment="1">
      <alignment horizontal="center"/>
    </xf>
    <xf numFmtId="0" fontId="0" fillId="0" borderId="14" xfId="0" applyBorder="1"/>
    <xf numFmtId="0" fontId="2" fillId="0" borderId="16" xfId="0" applyFont="1" applyBorder="1" applyAlignment="1">
      <alignment horizontal="center"/>
    </xf>
    <xf numFmtId="0" fontId="2" fillId="0" borderId="18" xfId="0" applyFont="1" applyBorder="1" applyAlignment="1">
      <alignment horizontal="center"/>
    </xf>
    <xf numFmtId="0" fontId="2" fillId="0" borderId="17" xfId="0" applyFont="1" applyBorder="1" applyAlignment="1">
      <alignment horizontal="center" vertical="top" wrapText="1"/>
    </xf>
    <xf numFmtId="0" fontId="2" fillId="0" borderId="19" xfId="0" applyFont="1" applyBorder="1" applyAlignment="1">
      <alignment horizontal="center"/>
    </xf>
    <xf numFmtId="0" fontId="2" fillId="0" borderId="9" xfId="0" applyFont="1" applyBorder="1"/>
    <xf numFmtId="0" fontId="2" fillId="0" borderId="10" xfId="0" applyFont="1" applyBorder="1"/>
    <xf numFmtId="0" fontId="2" fillId="4" borderId="20" xfId="0" applyFont="1" applyFill="1" applyBorder="1" applyAlignment="1">
      <alignment horizontal="center"/>
    </xf>
    <xf numFmtId="0" fontId="2" fillId="4" borderId="3" xfId="0" applyFont="1" applyFill="1" applyBorder="1" applyAlignment="1">
      <alignment horizontal="center"/>
    </xf>
    <xf numFmtId="0" fontId="2" fillId="4" borderId="3" xfId="0" applyFont="1" applyFill="1" applyBorder="1" applyAlignment="1">
      <alignment vertical="top" wrapText="1"/>
    </xf>
    <xf numFmtId="0" fontId="2" fillId="4" borderId="3" xfId="0" applyFont="1" applyFill="1" applyBorder="1" applyAlignment="1">
      <alignment horizontal="center" vertical="top" wrapText="1"/>
    </xf>
    <xf numFmtId="0" fontId="2" fillId="4" borderId="23" xfId="0" applyFont="1" applyFill="1" applyBorder="1" applyAlignment="1">
      <alignment horizontal="center" vertical="top" wrapText="1"/>
    </xf>
    <xf numFmtId="0" fontId="2" fillId="4" borderId="2" xfId="0" applyFont="1" applyFill="1" applyBorder="1" applyAlignment="1">
      <alignment horizontal="center"/>
    </xf>
    <xf numFmtId="0" fontId="2" fillId="4" borderId="19" xfId="0" applyFont="1" applyFill="1" applyBorder="1" applyAlignment="1">
      <alignment horizontal="center"/>
    </xf>
    <xf numFmtId="0" fontId="2" fillId="4" borderId="5" xfId="0" applyFont="1" applyFill="1" applyBorder="1" applyAlignment="1">
      <alignment horizontal="center"/>
    </xf>
    <xf numFmtId="0" fontId="2" fillId="0" borderId="10" xfId="0" applyFont="1" applyBorder="1" applyAlignment="1">
      <alignment horizontal="center"/>
    </xf>
    <xf numFmtId="0" fontId="7" fillId="0" borderId="0" xfId="0" applyFont="1" applyAlignment="1">
      <alignment horizontal="left" vertical="center"/>
    </xf>
    <xf numFmtId="0" fontId="9" fillId="0" borderId="10" xfId="0" applyFont="1" applyBorder="1" applyAlignment="1">
      <alignment horizontal="center" vertical="center" wrapText="1"/>
    </xf>
    <xf numFmtId="0" fontId="9" fillId="0" borderId="11" xfId="0" applyFont="1" applyBorder="1" applyAlignment="1">
      <alignment horizontal="center" vertical="center" wrapText="1"/>
    </xf>
    <xf numFmtId="0" fontId="2" fillId="2" borderId="2" xfId="0" applyFont="1" applyFill="1" applyBorder="1" applyProtection="1">
      <protection locked="0"/>
    </xf>
    <xf numFmtId="0" fontId="2" fillId="2" borderId="1" xfId="0" applyFont="1" applyFill="1" applyBorder="1" applyAlignment="1" applyProtection="1">
      <alignment vertical="top" wrapText="1"/>
      <protection locked="0"/>
    </xf>
    <xf numFmtId="0" fontId="2" fillId="2" borderId="1" xfId="0" applyFont="1" applyFill="1" applyBorder="1" applyAlignment="1" applyProtection="1">
      <alignment horizontal="center" vertical="top" wrapText="1"/>
      <protection locked="0"/>
    </xf>
    <xf numFmtId="0" fontId="2" fillId="2" borderId="15" xfId="0" applyFont="1" applyFill="1" applyBorder="1" applyAlignment="1" applyProtection="1">
      <alignment horizontal="center" vertical="top" wrapText="1"/>
      <protection locked="0"/>
    </xf>
    <xf numFmtId="0" fontId="2" fillId="2" borderId="2" xfId="0" applyFont="1" applyFill="1" applyBorder="1" applyAlignment="1" applyProtection="1">
      <alignment vertical="top" wrapText="1"/>
      <protection locked="0"/>
    </xf>
    <xf numFmtId="0" fontId="2" fillId="2" borderId="2" xfId="0" applyFont="1" applyFill="1" applyBorder="1" applyAlignment="1" applyProtection="1">
      <alignment horizontal="center" vertical="top" wrapText="1"/>
      <protection locked="0"/>
    </xf>
    <xf numFmtId="0" fontId="2" fillId="2" borderId="17" xfId="0" applyFont="1" applyFill="1" applyBorder="1" applyAlignment="1" applyProtection="1">
      <alignment horizontal="center" vertical="top" wrapText="1"/>
      <protection locked="0"/>
    </xf>
    <xf numFmtId="0" fontId="8" fillId="0" borderId="9" xfId="0" applyFont="1" applyBorder="1" applyAlignment="1">
      <alignment horizontal="center" vertical="center" wrapText="1"/>
    </xf>
    <xf numFmtId="0" fontId="8" fillId="0" borderId="10" xfId="0" applyFont="1" applyBorder="1" applyAlignment="1">
      <alignment horizontal="center" vertical="center" wrapText="1"/>
    </xf>
    <xf numFmtId="1" fontId="2" fillId="2" borderId="4" xfId="0" applyNumberFormat="1" applyFont="1" applyFill="1" applyBorder="1" applyAlignment="1" applyProtection="1">
      <alignment horizontal="center"/>
      <protection locked="0"/>
    </xf>
    <xf numFmtId="1" fontId="2" fillId="2" borderId="2" xfId="0" applyNumberFormat="1" applyFont="1" applyFill="1" applyBorder="1" applyAlignment="1" applyProtection="1">
      <alignment horizontal="center"/>
      <protection locked="0"/>
    </xf>
    <xf numFmtId="0" fontId="10" fillId="0" borderId="0" xfId="0" applyFont="1" applyAlignment="1">
      <alignment horizontal="center" vertical="top"/>
    </xf>
    <xf numFmtId="0" fontId="0" fillId="5" borderId="1" xfId="0" applyFill="1" applyBorder="1" applyAlignment="1" applyProtection="1">
      <alignment wrapText="1"/>
      <protection locked="0"/>
    </xf>
    <xf numFmtId="0" fontId="0" fillId="5" borderId="2" xfId="0" applyFill="1" applyBorder="1" applyAlignment="1" applyProtection="1">
      <alignment wrapText="1"/>
      <protection locked="0"/>
    </xf>
    <xf numFmtId="1" fontId="0" fillId="5" borderId="1" xfId="0" applyNumberFormat="1" applyFill="1" applyBorder="1" applyProtection="1">
      <protection locked="0"/>
    </xf>
    <xf numFmtId="1" fontId="0" fillId="5" borderId="2" xfId="0" applyNumberFormat="1" applyFill="1" applyBorder="1" applyProtection="1">
      <protection locked="0"/>
    </xf>
    <xf numFmtId="2" fontId="0" fillId="5" borderId="1" xfId="0" applyNumberFormat="1" applyFill="1" applyBorder="1" applyProtection="1">
      <protection locked="0"/>
    </xf>
    <xf numFmtId="2" fontId="0" fillId="5" borderId="2" xfId="0" applyNumberFormat="1" applyFill="1" applyBorder="1" applyProtection="1">
      <protection locked="0"/>
    </xf>
    <xf numFmtId="1" fontId="0" fillId="5" borderId="15" xfId="0" applyNumberFormat="1" applyFill="1" applyBorder="1" applyProtection="1">
      <protection locked="0"/>
    </xf>
    <xf numFmtId="1" fontId="0" fillId="5" borderId="17" xfId="0" applyNumberFormat="1" applyFill="1" applyBorder="1" applyProtection="1">
      <protection locked="0"/>
    </xf>
    <xf numFmtId="0" fontId="0" fillId="5" borderId="1" xfId="0" applyFill="1" applyBorder="1" applyProtection="1">
      <protection locked="0"/>
    </xf>
    <xf numFmtId="0" fontId="0" fillId="5" borderId="2" xfId="0" applyFill="1" applyBorder="1" applyProtection="1">
      <protection locked="0"/>
    </xf>
    <xf numFmtId="0" fontId="0" fillId="5" borderId="3" xfId="0" applyFill="1" applyBorder="1" applyProtection="1">
      <protection locked="0"/>
    </xf>
    <xf numFmtId="0" fontId="0" fillId="5" borderId="4" xfId="0" applyFill="1" applyBorder="1" applyAlignment="1" applyProtection="1">
      <alignment wrapText="1"/>
      <protection locked="0"/>
    </xf>
    <xf numFmtId="1" fontId="0" fillId="5" borderId="4" xfId="0" applyNumberFormat="1" applyFill="1" applyBorder="1" applyProtection="1">
      <protection locked="0"/>
    </xf>
    <xf numFmtId="1" fontId="0" fillId="5" borderId="24" xfId="0" applyNumberFormat="1" applyFill="1" applyBorder="1" applyProtection="1">
      <protection locked="0"/>
    </xf>
    <xf numFmtId="0" fontId="6" fillId="4" borderId="21" xfId="0" applyFont="1" applyFill="1" applyBorder="1" applyAlignment="1">
      <alignment horizontal="center" vertical="center" wrapText="1"/>
    </xf>
    <xf numFmtId="0" fontId="1" fillId="4" borderId="22" xfId="0" applyFont="1" applyFill="1" applyBorder="1" applyAlignment="1">
      <alignment horizontal="center" vertical="center" wrapText="1"/>
    </xf>
    <xf numFmtId="0" fontId="6" fillId="0" borderId="10" xfId="0" applyFont="1" applyBorder="1" applyAlignment="1">
      <alignment horizontal="center" vertical="center" wrapText="1"/>
    </xf>
    <xf numFmtId="0" fontId="2" fillId="2" borderId="2" xfId="0" applyFont="1" applyFill="1" applyBorder="1" applyAlignment="1" applyProtection="1">
      <alignment wrapText="1"/>
      <protection locked="0"/>
    </xf>
    <xf numFmtId="0" fontId="0" fillId="0" borderId="2" xfId="0" applyBorder="1" applyAlignment="1" applyProtection="1">
      <alignment wrapText="1"/>
      <protection locked="0"/>
    </xf>
    <xf numFmtId="0" fontId="2" fillId="2" borderId="2" xfId="0" applyFont="1" applyFill="1" applyBorder="1" applyAlignment="1" applyProtection="1">
      <alignment horizontal="left" wrapText="1"/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/>
        <a:ea typeface="Arial"/>
        <a:cs typeface="Arial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Arial"/>
        <a:cs typeface="Arial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L594"/>
  <sheetViews>
    <sheetView tabSelected="1" zoomScaleNormal="100" workbookViewId="0">
      <pane xSplit="4" ySplit="5" topLeftCell="E588" activePane="bottomRight" state="frozen"/>
      <selection pane="topRight" activeCell="E1" sqref="E1"/>
      <selection pane="bottomLeft" activeCell="A6" sqref="A6"/>
      <selection pane="bottomRight" activeCell="E4" sqref="E4"/>
    </sheetView>
  </sheetViews>
  <sheetFormatPr defaultColWidth="9.109375" defaultRowHeight="13.2"/>
  <cols>
    <col min="1" max="1" width="4.6640625" style="2" customWidth="1"/>
    <col min="2" max="2" width="5.33203125" style="2" customWidth="1"/>
    <col min="3" max="3" width="9.109375" style="1"/>
    <col min="4" max="4" width="11.5546875" style="1" customWidth="1"/>
    <col min="5" max="5" width="52.5546875" style="2" customWidth="1"/>
    <col min="6" max="6" width="9.33203125" style="2" customWidth="1"/>
    <col min="7" max="7" width="10" style="2" customWidth="1"/>
    <col min="8" max="8" width="7.5546875" style="2" customWidth="1"/>
    <col min="9" max="9" width="10.109375" style="2" customWidth="1"/>
    <col min="10" max="10" width="8.109375" style="2" customWidth="1"/>
    <col min="11" max="11" width="10" style="2" customWidth="1"/>
    <col min="12" max="16384" width="9.109375" style="2"/>
  </cols>
  <sheetData>
    <row r="1" spans="1:12" ht="14.4">
      <c r="A1" s="1" t="s">
        <v>7</v>
      </c>
      <c r="C1" s="72" t="s">
        <v>87</v>
      </c>
      <c r="D1" s="73"/>
      <c r="E1" s="73"/>
      <c r="F1" s="13" t="s">
        <v>16</v>
      </c>
      <c r="G1" s="2" t="s">
        <v>17</v>
      </c>
      <c r="H1" s="74" t="s">
        <v>45</v>
      </c>
      <c r="I1" s="74"/>
      <c r="J1" s="74"/>
      <c r="K1" s="74"/>
    </row>
    <row r="2" spans="1:12" ht="17.399999999999999">
      <c r="A2" s="40" t="s">
        <v>6</v>
      </c>
      <c r="C2" s="2"/>
      <c r="G2" s="2" t="s">
        <v>18</v>
      </c>
      <c r="H2" s="74" t="s">
        <v>86</v>
      </c>
      <c r="I2" s="74"/>
      <c r="J2" s="74"/>
      <c r="K2" s="74"/>
    </row>
    <row r="3" spans="1:12" ht="17.25" customHeight="1">
      <c r="A3" s="4" t="s">
        <v>8</v>
      </c>
      <c r="C3" s="2"/>
      <c r="D3" s="3"/>
      <c r="E3" s="43" t="s">
        <v>9</v>
      </c>
      <c r="G3" s="2" t="s">
        <v>19</v>
      </c>
      <c r="H3" s="52">
        <v>12</v>
      </c>
      <c r="I3" s="52">
        <v>1</v>
      </c>
      <c r="J3" s="53">
        <v>2026</v>
      </c>
      <c r="K3" s="1"/>
    </row>
    <row r="4" spans="1:12">
      <c r="C4" s="2"/>
      <c r="D4" s="4"/>
      <c r="H4" s="54" t="s">
        <v>42</v>
      </c>
      <c r="I4" s="54" t="s">
        <v>43</v>
      </c>
      <c r="J4" s="54" t="s">
        <v>44</v>
      </c>
    </row>
    <row r="5" spans="1:12" ht="31.2" thickBot="1">
      <c r="A5" s="50" t="s">
        <v>14</v>
      </c>
      <c r="B5" s="51" t="s">
        <v>15</v>
      </c>
      <c r="C5" s="41" t="s">
        <v>0</v>
      </c>
      <c r="D5" s="41" t="s">
        <v>13</v>
      </c>
      <c r="E5" s="41" t="s">
        <v>12</v>
      </c>
      <c r="F5" s="41" t="s">
        <v>40</v>
      </c>
      <c r="G5" s="41" t="s">
        <v>1</v>
      </c>
      <c r="H5" s="41" t="s">
        <v>2</v>
      </c>
      <c r="I5" s="41" t="s">
        <v>3</v>
      </c>
      <c r="J5" s="41" t="s">
        <v>10</v>
      </c>
      <c r="K5" s="42" t="s">
        <v>11</v>
      </c>
      <c r="L5" s="41" t="s">
        <v>41</v>
      </c>
    </row>
    <row r="6" spans="1:12" ht="14.4">
      <c r="A6" s="22">
        <v>1</v>
      </c>
      <c r="B6" s="23">
        <v>1</v>
      </c>
      <c r="C6" s="24" t="s">
        <v>20</v>
      </c>
      <c r="D6" s="5" t="s">
        <v>21</v>
      </c>
      <c r="E6" s="55" t="s">
        <v>46</v>
      </c>
      <c r="F6" s="57">
        <v>150</v>
      </c>
      <c r="G6" s="57">
        <v>11.19</v>
      </c>
      <c r="H6" s="57">
        <v>12.53</v>
      </c>
      <c r="I6" s="61">
        <v>14.63</v>
      </c>
      <c r="J6" s="57">
        <v>216.05</v>
      </c>
      <c r="K6" s="63">
        <v>279</v>
      </c>
      <c r="L6" s="59">
        <v>44.96</v>
      </c>
    </row>
    <row r="7" spans="1:12" ht="14.4">
      <c r="A7" s="25"/>
      <c r="B7" s="16"/>
      <c r="C7" s="11"/>
      <c r="D7" s="6" t="s">
        <v>30</v>
      </c>
      <c r="E7" s="56" t="s">
        <v>47</v>
      </c>
      <c r="F7" s="58">
        <v>150</v>
      </c>
      <c r="G7" s="58">
        <v>5.52</v>
      </c>
      <c r="H7" s="58">
        <v>4.51</v>
      </c>
      <c r="I7" s="62">
        <v>26.44</v>
      </c>
      <c r="J7" s="58">
        <v>168.43</v>
      </c>
      <c r="K7" s="64">
        <v>309</v>
      </c>
      <c r="L7" s="60">
        <v>4.05</v>
      </c>
    </row>
    <row r="8" spans="1:12" ht="14.4">
      <c r="A8" s="25"/>
      <c r="B8" s="16"/>
      <c r="C8" s="11"/>
      <c r="D8" s="7" t="s">
        <v>22</v>
      </c>
      <c r="E8" s="56" t="s">
        <v>48</v>
      </c>
      <c r="F8" s="58">
        <v>200</v>
      </c>
      <c r="G8" s="58">
        <v>7.0000000000000007E-2</v>
      </c>
      <c r="H8" s="58">
        <v>0</v>
      </c>
      <c r="I8" s="62">
        <v>15.2</v>
      </c>
      <c r="J8" s="58">
        <v>61.08</v>
      </c>
      <c r="K8" s="64">
        <v>377</v>
      </c>
      <c r="L8" s="60">
        <v>3.0710000000000002</v>
      </c>
    </row>
    <row r="9" spans="1:12" ht="15" thickBot="1">
      <c r="A9" s="25"/>
      <c r="B9" s="16"/>
      <c r="C9" s="11"/>
      <c r="D9" s="7" t="s">
        <v>23</v>
      </c>
      <c r="E9" s="56" t="s">
        <v>49</v>
      </c>
      <c r="F9" s="58">
        <v>40</v>
      </c>
      <c r="G9" s="58">
        <v>3.16</v>
      </c>
      <c r="H9" s="58">
        <v>0.4</v>
      </c>
      <c r="I9" s="62">
        <v>19.32</v>
      </c>
      <c r="J9" s="58">
        <v>93.52</v>
      </c>
      <c r="K9" s="64"/>
      <c r="L9" s="60">
        <v>2.48</v>
      </c>
    </row>
    <row r="10" spans="1:12" ht="15" thickBot="1">
      <c r="A10" s="25"/>
      <c r="B10" s="16"/>
      <c r="C10" s="11"/>
      <c r="D10" s="7" t="s">
        <v>51</v>
      </c>
      <c r="E10" s="55" t="s">
        <v>50</v>
      </c>
      <c r="F10" s="57">
        <v>10</v>
      </c>
      <c r="G10" s="57">
        <v>3.21</v>
      </c>
      <c r="H10" s="57">
        <v>3.54</v>
      </c>
      <c r="I10" s="61">
        <v>0</v>
      </c>
      <c r="J10" s="57">
        <v>44.7</v>
      </c>
      <c r="K10" s="65">
        <v>15</v>
      </c>
      <c r="L10" s="59">
        <v>8.8800000000000008</v>
      </c>
    </row>
    <row r="11" spans="1:12" ht="14.4">
      <c r="A11" s="25"/>
      <c r="B11" s="16"/>
      <c r="C11" s="11"/>
      <c r="D11" s="6"/>
      <c r="E11" s="47"/>
      <c r="F11" s="48"/>
      <c r="G11" s="48"/>
      <c r="H11" s="48"/>
      <c r="I11" s="48"/>
      <c r="J11" s="48"/>
      <c r="K11" s="49"/>
      <c r="L11" s="48"/>
    </row>
    <row r="12" spans="1:12" ht="14.4">
      <c r="A12" s="25"/>
      <c r="B12" s="16"/>
      <c r="C12" s="11"/>
      <c r="D12" s="6"/>
      <c r="E12" s="47"/>
      <c r="F12" s="48"/>
      <c r="G12" s="48"/>
      <c r="H12" s="48"/>
      <c r="I12" s="48"/>
      <c r="J12" s="48"/>
      <c r="K12" s="49"/>
      <c r="L12" s="48"/>
    </row>
    <row r="13" spans="1:12" ht="14.4">
      <c r="A13" s="26"/>
      <c r="B13" s="18"/>
      <c r="C13" s="8"/>
      <c r="D13" s="19" t="s">
        <v>39</v>
      </c>
      <c r="E13" s="9"/>
      <c r="F13" s="21">
        <f>SUM(F6:F12)</f>
        <v>550</v>
      </c>
      <c r="G13" s="21">
        <f t="shared" ref="G13:J13" si="0">SUM(G6:G12)</f>
        <v>23.150000000000002</v>
      </c>
      <c r="H13" s="21">
        <f t="shared" si="0"/>
        <v>20.979999999999997</v>
      </c>
      <c r="I13" s="21">
        <f t="shared" si="0"/>
        <v>75.59</v>
      </c>
      <c r="J13" s="21">
        <f t="shared" si="0"/>
        <v>583.78000000000009</v>
      </c>
      <c r="K13" s="27"/>
      <c r="L13" s="21">
        <f t="shared" ref="L13" si="1">SUM(L6:L12)</f>
        <v>63.440999999999995</v>
      </c>
    </row>
    <row r="14" spans="1:12" ht="14.4">
      <c r="A14" s="28">
        <f>A6</f>
        <v>1</v>
      </c>
      <c r="B14" s="14">
        <f>B6</f>
        <v>1</v>
      </c>
      <c r="C14" s="10" t="s">
        <v>25</v>
      </c>
      <c r="D14" s="12" t="s">
        <v>24</v>
      </c>
      <c r="E14" s="47"/>
      <c r="F14" s="48"/>
      <c r="G14" s="48"/>
      <c r="H14" s="48"/>
      <c r="I14" s="48"/>
      <c r="J14" s="48"/>
      <c r="K14" s="49"/>
      <c r="L14" s="48"/>
    </row>
    <row r="15" spans="1:12" ht="14.4">
      <c r="A15" s="25"/>
      <c r="B15" s="16"/>
      <c r="C15" s="11"/>
      <c r="D15" s="6"/>
      <c r="E15" s="47"/>
      <c r="F15" s="48"/>
      <c r="G15" s="48"/>
      <c r="H15" s="48"/>
      <c r="I15" s="48"/>
      <c r="J15" s="48"/>
      <c r="K15" s="49"/>
      <c r="L15" s="48"/>
    </row>
    <row r="16" spans="1:12" ht="14.4">
      <c r="A16" s="25"/>
      <c r="B16" s="16"/>
      <c r="C16" s="11"/>
      <c r="D16" s="6"/>
      <c r="E16" s="47"/>
      <c r="F16" s="48"/>
      <c r="G16" s="48"/>
      <c r="H16" s="48"/>
      <c r="I16" s="48"/>
      <c r="J16" s="48"/>
      <c r="K16" s="49"/>
      <c r="L16" s="48"/>
    </row>
    <row r="17" spans="1:12" ht="14.4">
      <c r="A17" s="26"/>
      <c r="B17" s="18"/>
      <c r="C17" s="8"/>
      <c r="D17" s="19" t="s">
        <v>39</v>
      </c>
      <c r="E17" s="9"/>
      <c r="F17" s="21">
        <f>SUM(F14:F16)</f>
        <v>0</v>
      </c>
      <c r="G17" s="21">
        <f t="shared" ref="G17:L17" si="2">SUM(G14:G16)</f>
        <v>0</v>
      </c>
      <c r="H17" s="21">
        <f t="shared" si="2"/>
        <v>0</v>
      </c>
      <c r="I17" s="21">
        <f t="shared" si="2"/>
        <v>0</v>
      </c>
      <c r="J17" s="21">
        <f t="shared" si="2"/>
        <v>0</v>
      </c>
      <c r="K17" s="27"/>
      <c r="L17" s="21">
        <f t="shared" si="2"/>
        <v>0</v>
      </c>
    </row>
    <row r="18" spans="1:12" ht="14.4">
      <c r="A18" s="28">
        <f>A6</f>
        <v>1</v>
      </c>
      <c r="B18" s="14">
        <f>B6</f>
        <v>1</v>
      </c>
      <c r="C18" s="10" t="s">
        <v>26</v>
      </c>
      <c r="D18" s="7" t="s">
        <v>27</v>
      </c>
      <c r="E18" s="47"/>
      <c r="F18" s="48"/>
      <c r="G18" s="48"/>
      <c r="H18" s="48"/>
      <c r="I18" s="48"/>
      <c r="J18" s="48"/>
      <c r="K18" s="49"/>
      <c r="L18" s="48"/>
    </row>
    <row r="19" spans="1:12" ht="14.4">
      <c r="A19" s="25"/>
      <c r="B19" s="16"/>
      <c r="C19" s="11"/>
      <c r="D19" s="7" t="s">
        <v>28</v>
      </c>
      <c r="E19" s="47"/>
      <c r="F19" s="48"/>
      <c r="G19" s="48"/>
      <c r="H19" s="48"/>
      <c r="I19" s="48"/>
      <c r="J19" s="48"/>
      <c r="K19" s="49"/>
      <c r="L19" s="48"/>
    </row>
    <row r="20" spans="1:12" ht="14.4">
      <c r="A20" s="25"/>
      <c r="B20" s="16"/>
      <c r="C20" s="11"/>
      <c r="D20" s="7" t="s">
        <v>29</v>
      </c>
      <c r="E20" s="47"/>
      <c r="F20" s="48"/>
      <c r="G20" s="48"/>
      <c r="H20" s="48"/>
      <c r="I20" s="48"/>
      <c r="J20" s="48"/>
      <c r="K20" s="49"/>
      <c r="L20" s="48"/>
    </row>
    <row r="21" spans="1:12" ht="14.4">
      <c r="A21" s="25"/>
      <c r="B21" s="16"/>
      <c r="C21" s="11"/>
      <c r="D21" s="7" t="s">
        <v>30</v>
      </c>
      <c r="E21" s="47"/>
      <c r="F21" s="48"/>
      <c r="G21" s="48"/>
      <c r="H21" s="48"/>
      <c r="I21" s="48"/>
      <c r="J21" s="48"/>
      <c r="K21" s="49"/>
      <c r="L21" s="48"/>
    </row>
    <row r="22" spans="1:12" ht="14.4">
      <c r="A22" s="25"/>
      <c r="B22" s="16"/>
      <c r="C22" s="11"/>
      <c r="D22" s="7" t="s">
        <v>31</v>
      </c>
      <c r="E22" s="47"/>
      <c r="F22" s="48"/>
      <c r="G22" s="48"/>
      <c r="H22" s="48"/>
      <c r="I22" s="48"/>
      <c r="J22" s="48"/>
      <c r="K22" s="49"/>
      <c r="L22" s="48"/>
    </row>
    <row r="23" spans="1:12" ht="14.4">
      <c r="A23" s="25"/>
      <c r="B23" s="16"/>
      <c r="C23" s="11"/>
      <c r="D23" s="7" t="s">
        <v>32</v>
      </c>
      <c r="E23" s="47"/>
      <c r="F23" s="48"/>
      <c r="G23" s="48"/>
      <c r="H23" s="48"/>
      <c r="I23" s="48"/>
      <c r="J23" s="48"/>
      <c r="K23" s="49"/>
      <c r="L23" s="48"/>
    </row>
    <row r="24" spans="1:12" ht="14.4">
      <c r="A24" s="25"/>
      <c r="B24" s="16"/>
      <c r="C24" s="11"/>
      <c r="D24" s="7" t="s">
        <v>33</v>
      </c>
      <c r="E24" s="47"/>
      <c r="F24" s="48"/>
      <c r="G24" s="48"/>
      <c r="H24" s="48"/>
      <c r="I24" s="48"/>
      <c r="J24" s="48"/>
      <c r="K24" s="49"/>
      <c r="L24" s="48"/>
    </row>
    <row r="25" spans="1:12" ht="14.4">
      <c r="A25" s="25"/>
      <c r="B25" s="16"/>
      <c r="C25" s="11"/>
      <c r="D25" s="6"/>
      <c r="E25" s="47"/>
      <c r="F25" s="48"/>
      <c r="G25" s="48"/>
      <c r="H25" s="48"/>
      <c r="I25" s="48"/>
      <c r="J25" s="48"/>
      <c r="K25" s="49"/>
      <c r="L25" s="48"/>
    </row>
    <row r="26" spans="1:12" ht="14.4">
      <c r="A26" s="25"/>
      <c r="B26" s="16"/>
      <c r="C26" s="11"/>
      <c r="D26" s="6"/>
      <c r="E26" s="47"/>
      <c r="F26" s="48"/>
      <c r="G26" s="48"/>
      <c r="H26" s="48"/>
      <c r="I26" s="48"/>
      <c r="J26" s="48"/>
      <c r="K26" s="49"/>
      <c r="L26" s="48"/>
    </row>
    <row r="27" spans="1:12" ht="14.4">
      <c r="A27" s="26"/>
      <c r="B27" s="18"/>
      <c r="C27" s="8"/>
      <c r="D27" s="19" t="s">
        <v>39</v>
      </c>
      <c r="E27" s="9"/>
      <c r="F27" s="21">
        <f>SUM(F18:F26)</f>
        <v>0</v>
      </c>
      <c r="G27" s="21">
        <f t="shared" ref="G27:L27" si="3">SUM(G18:G26)</f>
        <v>0</v>
      </c>
      <c r="H27" s="21">
        <f t="shared" si="3"/>
        <v>0</v>
      </c>
      <c r="I27" s="21">
        <f t="shared" si="3"/>
        <v>0</v>
      </c>
      <c r="J27" s="21">
        <f t="shared" si="3"/>
        <v>0</v>
      </c>
      <c r="K27" s="27"/>
      <c r="L27" s="21">
        <f t="shared" si="3"/>
        <v>0</v>
      </c>
    </row>
    <row r="28" spans="1:12" ht="14.4">
      <c r="A28" s="28">
        <f>A6</f>
        <v>1</v>
      </c>
      <c r="B28" s="14">
        <f>B6</f>
        <v>1</v>
      </c>
      <c r="C28" s="10" t="s">
        <v>34</v>
      </c>
      <c r="D28" s="12" t="s">
        <v>35</v>
      </c>
      <c r="E28" s="47"/>
      <c r="F28" s="48"/>
      <c r="G28" s="48"/>
      <c r="H28" s="48"/>
      <c r="I28" s="48"/>
      <c r="J28" s="48"/>
      <c r="K28" s="49"/>
      <c r="L28" s="48"/>
    </row>
    <row r="29" spans="1:12" ht="14.4">
      <c r="A29" s="25"/>
      <c r="B29" s="16"/>
      <c r="C29" s="11"/>
      <c r="D29" s="12" t="s">
        <v>31</v>
      </c>
      <c r="E29" s="47"/>
      <c r="F29" s="48"/>
      <c r="G29" s="48"/>
      <c r="H29" s="48"/>
      <c r="I29" s="48"/>
      <c r="J29" s="48"/>
      <c r="K29" s="49"/>
      <c r="L29" s="48"/>
    </row>
    <row r="30" spans="1:12" ht="14.4">
      <c r="A30" s="25"/>
      <c r="B30" s="16"/>
      <c r="C30" s="11"/>
      <c r="D30" s="6"/>
      <c r="E30" s="47"/>
      <c r="F30" s="48"/>
      <c r="G30" s="48"/>
      <c r="H30" s="48"/>
      <c r="I30" s="48"/>
      <c r="J30" s="48"/>
      <c r="K30" s="49"/>
      <c r="L30" s="48"/>
    </row>
    <row r="31" spans="1:12" ht="14.4">
      <c r="A31" s="25"/>
      <c r="B31" s="16"/>
      <c r="C31" s="11"/>
      <c r="D31" s="6"/>
      <c r="E31" s="47"/>
      <c r="F31" s="48"/>
      <c r="G31" s="48"/>
      <c r="H31" s="48"/>
      <c r="I31" s="48"/>
      <c r="J31" s="48"/>
      <c r="K31" s="49"/>
      <c r="L31" s="48"/>
    </row>
    <row r="32" spans="1:12" ht="14.4">
      <c r="A32" s="26"/>
      <c r="B32" s="18"/>
      <c r="C32" s="8"/>
      <c r="D32" s="19" t="s">
        <v>39</v>
      </c>
      <c r="E32" s="9"/>
      <c r="F32" s="21">
        <f>SUM(F28:F31)</f>
        <v>0</v>
      </c>
      <c r="G32" s="21">
        <f t="shared" ref="G32:L32" si="4">SUM(G28:G31)</f>
        <v>0</v>
      </c>
      <c r="H32" s="21">
        <f t="shared" si="4"/>
        <v>0</v>
      </c>
      <c r="I32" s="21">
        <f t="shared" si="4"/>
        <v>0</v>
      </c>
      <c r="J32" s="21">
        <f t="shared" si="4"/>
        <v>0</v>
      </c>
      <c r="K32" s="27"/>
      <c r="L32" s="21">
        <f t="shared" si="4"/>
        <v>0</v>
      </c>
    </row>
    <row r="33" spans="1:12" ht="14.4">
      <c r="A33" s="28">
        <f>A6</f>
        <v>1</v>
      </c>
      <c r="B33" s="14">
        <f>B6</f>
        <v>1</v>
      </c>
      <c r="C33" s="10" t="s">
        <v>36</v>
      </c>
      <c r="D33" s="7" t="s">
        <v>21</v>
      </c>
      <c r="E33" s="47"/>
      <c r="F33" s="48"/>
      <c r="G33" s="48"/>
      <c r="H33" s="48"/>
      <c r="I33" s="48"/>
      <c r="J33" s="48"/>
      <c r="K33" s="49"/>
      <c r="L33" s="48"/>
    </row>
    <row r="34" spans="1:12" ht="14.4">
      <c r="A34" s="25"/>
      <c r="B34" s="16"/>
      <c r="C34" s="11"/>
      <c r="D34" s="7" t="s">
        <v>30</v>
      </c>
      <c r="E34" s="47"/>
      <c r="F34" s="48"/>
      <c r="G34" s="48"/>
      <c r="H34" s="48"/>
      <c r="I34" s="48"/>
      <c r="J34" s="48"/>
      <c r="K34" s="49"/>
      <c r="L34" s="48"/>
    </row>
    <row r="35" spans="1:12" ht="14.4">
      <c r="A35" s="25"/>
      <c r="B35" s="16"/>
      <c r="C35" s="11"/>
      <c r="D35" s="7" t="s">
        <v>31</v>
      </c>
      <c r="E35" s="47"/>
      <c r="F35" s="48"/>
      <c r="G35" s="48"/>
      <c r="H35" s="48"/>
      <c r="I35" s="48"/>
      <c r="J35" s="48"/>
      <c r="K35" s="49"/>
      <c r="L35" s="48"/>
    </row>
    <row r="36" spans="1:12" ht="14.4">
      <c r="A36" s="25"/>
      <c r="B36" s="16"/>
      <c r="C36" s="11"/>
      <c r="D36" s="7" t="s">
        <v>23</v>
      </c>
      <c r="E36" s="47"/>
      <c r="F36" s="48"/>
      <c r="G36" s="48"/>
      <c r="H36" s="48"/>
      <c r="I36" s="48"/>
      <c r="J36" s="48"/>
      <c r="K36" s="49"/>
      <c r="L36" s="48"/>
    </row>
    <row r="37" spans="1:12" ht="14.4">
      <c r="A37" s="25"/>
      <c r="B37" s="16"/>
      <c r="C37" s="11"/>
      <c r="D37" s="6"/>
      <c r="E37" s="47"/>
      <c r="F37" s="48"/>
      <c r="G37" s="48"/>
      <c r="H37" s="48"/>
      <c r="I37" s="48"/>
      <c r="J37" s="48"/>
      <c r="K37" s="49"/>
      <c r="L37" s="48"/>
    </row>
    <row r="38" spans="1:12" ht="14.4">
      <c r="A38" s="25"/>
      <c r="B38" s="16"/>
      <c r="C38" s="11"/>
      <c r="D38" s="6"/>
      <c r="E38" s="47"/>
      <c r="F38" s="48"/>
      <c r="G38" s="48"/>
      <c r="H38" s="48"/>
      <c r="I38" s="48"/>
      <c r="J38" s="48"/>
      <c r="K38" s="49"/>
      <c r="L38" s="48"/>
    </row>
    <row r="39" spans="1:12" ht="14.4">
      <c r="A39" s="26"/>
      <c r="B39" s="18"/>
      <c r="C39" s="8"/>
      <c r="D39" s="19" t="s">
        <v>39</v>
      </c>
      <c r="E39" s="9"/>
      <c r="F39" s="21">
        <f>SUM(F33:F38)</f>
        <v>0</v>
      </c>
      <c r="G39" s="21">
        <f t="shared" ref="G39:L39" si="5">SUM(G33:G38)</f>
        <v>0</v>
      </c>
      <c r="H39" s="21">
        <f t="shared" si="5"/>
        <v>0</v>
      </c>
      <c r="I39" s="21">
        <f t="shared" si="5"/>
        <v>0</v>
      </c>
      <c r="J39" s="21">
        <f t="shared" si="5"/>
        <v>0</v>
      </c>
      <c r="K39" s="27"/>
      <c r="L39" s="21">
        <f t="shared" si="5"/>
        <v>0</v>
      </c>
    </row>
    <row r="40" spans="1:12" ht="14.4">
      <c r="A40" s="28">
        <f>A6</f>
        <v>1</v>
      </c>
      <c r="B40" s="14">
        <f>B6</f>
        <v>1</v>
      </c>
      <c r="C40" s="10" t="s">
        <v>37</v>
      </c>
      <c r="D40" s="12" t="s">
        <v>38</v>
      </c>
      <c r="E40" s="47"/>
      <c r="F40" s="48"/>
      <c r="G40" s="48"/>
      <c r="H40" s="48"/>
      <c r="I40" s="48"/>
      <c r="J40" s="48"/>
      <c r="K40" s="49"/>
      <c r="L40" s="48"/>
    </row>
    <row r="41" spans="1:12" ht="14.4">
      <c r="A41" s="25"/>
      <c r="B41" s="16"/>
      <c r="C41" s="11"/>
      <c r="D41" s="12" t="s">
        <v>35</v>
      </c>
      <c r="E41" s="47"/>
      <c r="F41" s="48"/>
      <c r="G41" s="48"/>
      <c r="H41" s="48"/>
      <c r="I41" s="48"/>
      <c r="J41" s="48"/>
      <c r="K41" s="49"/>
      <c r="L41" s="48"/>
    </row>
    <row r="42" spans="1:12" ht="14.4">
      <c r="A42" s="25"/>
      <c r="B42" s="16"/>
      <c r="C42" s="11"/>
      <c r="D42" s="12" t="s">
        <v>31</v>
      </c>
      <c r="E42" s="47"/>
      <c r="F42" s="48"/>
      <c r="G42" s="48"/>
      <c r="H42" s="48"/>
      <c r="I42" s="48"/>
      <c r="J42" s="48"/>
      <c r="K42" s="49"/>
      <c r="L42" s="48"/>
    </row>
    <row r="43" spans="1:12" ht="14.4">
      <c r="A43" s="25"/>
      <c r="B43" s="16"/>
      <c r="C43" s="11"/>
      <c r="D43" s="12" t="s">
        <v>24</v>
      </c>
      <c r="E43" s="47"/>
      <c r="F43" s="48"/>
      <c r="G43" s="48"/>
      <c r="H43" s="48"/>
      <c r="I43" s="48"/>
      <c r="J43" s="48"/>
      <c r="K43" s="49"/>
      <c r="L43" s="48"/>
    </row>
    <row r="44" spans="1:12" ht="14.4">
      <c r="A44" s="25"/>
      <c r="B44" s="16"/>
      <c r="C44" s="11"/>
      <c r="D44" s="6"/>
      <c r="E44" s="47"/>
      <c r="F44" s="48"/>
      <c r="G44" s="48"/>
      <c r="H44" s="48"/>
      <c r="I44" s="48"/>
      <c r="J44" s="48"/>
      <c r="K44" s="49"/>
      <c r="L44" s="48"/>
    </row>
    <row r="45" spans="1:12" ht="14.4">
      <c r="A45" s="25"/>
      <c r="B45" s="16"/>
      <c r="C45" s="11"/>
      <c r="D45" s="6"/>
      <c r="E45" s="47"/>
      <c r="F45" s="48"/>
      <c r="G45" s="48"/>
      <c r="H45" s="48"/>
      <c r="I45" s="48"/>
      <c r="J45" s="48"/>
      <c r="K45" s="49"/>
      <c r="L45" s="48"/>
    </row>
    <row r="46" spans="1:12" ht="14.4">
      <c r="A46" s="26"/>
      <c r="B46" s="18"/>
      <c r="C46" s="8"/>
      <c r="D46" s="20" t="s">
        <v>39</v>
      </c>
      <c r="E46" s="9"/>
      <c r="F46" s="21">
        <f>SUM(F40:F45)</f>
        <v>0</v>
      </c>
      <c r="G46" s="21">
        <f t="shared" ref="G46:L46" si="6">SUM(G40:G45)</f>
        <v>0</v>
      </c>
      <c r="H46" s="21">
        <f t="shared" si="6"/>
        <v>0</v>
      </c>
      <c r="I46" s="21">
        <f t="shared" si="6"/>
        <v>0</v>
      </c>
      <c r="J46" s="21">
        <f t="shared" si="6"/>
        <v>0</v>
      </c>
      <c r="K46" s="27"/>
      <c r="L46" s="21">
        <f t="shared" si="6"/>
        <v>0</v>
      </c>
    </row>
    <row r="47" spans="1:12" ht="15" thickBot="1">
      <c r="A47" s="31">
        <f>A6</f>
        <v>1</v>
      </c>
      <c r="B47" s="32">
        <f>B6</f>
        <v>1</v>
      </c>
      <c r="C47" s="69" t="s">
        <v>4</v>
      </c>
      <c r="D47" s="70"/>
      <c r="E47" s="33"/>
      <c r="F47" s="34">
        <f>F13+F17+F27+F32+F39+F46</f>
        <v>550</v>
      </c>
      <c r="G47" s="34">
        <f t="shared" ref="G47:J47" si="7">G13+G17+G27+G32+G39+G46</f>
        <v>23.150000000000002</v>
      </c>
      <c r="H47" s="34">
        <f t="shared" si="7"/>
        <v>20.979999999999997</v>
      </c>
      <c r="I47" s="34">
        <f t="shared" si="7"/>
        <v>75.59</v>
      </c>
      <c r="J47" s="34">
        <f t="shared" si="7"/>
        <v>583.78000000000009</v>
      </c>
      <c r="K47" s="35"/>
      <c r="L47" s="34">
        <f>L13+L17+L27+L32+L39+L46</f>
        <v>63.440999999999995</v>
      </c>
    </row>
    <row r="48" spans="1:12" ht="14.4">
      <c r="A48" s="15">
        <v>1</v>
      </c>
      <c r="B48" s="16">
        <v>2</v>
      </c>
      <c r="C48" s="24" t="s">
        <v>20</v>
      </c>
      <c r="D48" s="5" t="s">
        <v>21</v>
      </c>
      <c r="E48" s="55" t="s">
        <v>52</v>
      </c>
      <c r="F48" s="57">
        <v>150</v>
      </c>
      <c r="G48" s="57">
        <v>15.3</v>
      </c>
      <c r="H48" s="57">
        <v>14.33</v>
      </c>
      <c r="I48" s="61">
        <v>24.38</v>
      </c>
      <c r="J48" s="57">
        <v>287.69</v>
      </c>
      <c r="K48" s="63">
        <v>244</v>
      </c>
      <c r="L48" s="59">
        <v>61.08</v>
      </c>
    </row>
    <row r="49" spans="1:12" ht="14.4">
      <c r="A49" s="15"/>
      <c r="B49" s="16"/>
      <c r="C49" s="11"/>
      <c r="D49" s="6" t="s">
        <v>57</v>
      </c>
      <c r="E49" s="56" t="s">
        <v>53</v>
      </c>
      <c r="F49" s="58">
        <v>60</v>
      </c>
      <c r="G49" s="58">
        <v>0.84</v>
      </c>
      <c r="H49" s="58">
        <v>3.04</v>
      </c>
      <c r="I49" s="62">
        <v>5.41</v>
      </c>
      <c r="J49" s="58">
        <v>52.36</v>
      </c>
      <c r="K49" s="64">
        <v>45</v>
      </c>
      <c r="L49" s="60">
        <v>3.67</v>
      </c>
    </row>
    <row r="50" spans="1:12" ht="14.4">
      <c r="A50" s="15"/>
      <c r="B50" s="16"/>
      <c r="C50" s="11"/>
      <c r="D50" s="7" t="s">
        <v>22</v>
      </c>
      <c r="E50" s="56" t="s">
        <v>54</v>
      </c>
      <c r="F50" s="58">
        <v>200</v>
      </c>
      <c r="G50" s="58">
        <v>0.16</v>
      </c>
      <c r="H50" s="58">
        <v>0.16</v>
      </c>
      <c r="I50" s="62">
        <v>27.88</v>
      </c>
      <c r="J50" s="58">
        <v>113.6</v>
      </c>
      <c r="K50" s="64">
        <v>342</v>
      </c>
      <c r="L50" s="60">
        <v>3.63</v>
      </c>
    </row>
    <row r="51" spans="1:12" ht="15" thickBot="1">
      <c r="A51" s="15"/>
      <c r="B51" s="16"/>
      <c r="C51" s="11"/>
      <c r="D51" s="7" t="s">
        <v>23</v>
      </c>
      <c r="E51" s="56" t="s">
        <v>55</v>
      </c>
      <c r="F51" s="58">
        <v>40</v>
      </c>
      <c r="G51" s="58">
        <v>3.16</v>
      </c>
      <c r="H51" s="58">
        <v>0.4</v>
      </c>
      <c r="I51" s="62">
        <v>19.32</v>
      </c>
      <c r="J51" s="58">
        <v>93.52</v>
      </c>
      <c r="K51" s="64"/>
      <c r="L51" s="60">
        <v>2.48</v>
      </c>
    </row>
    <row r="52" spans="1:12" ht="15" thickBot="1">
      <c r="A52" s="15"/>
      <c r="B52" s="16"/>
      <c r="C52" s="11"/>
      <c r="D52" s="7" t="s">
        <v>24</v>
      </c>
      <c r="E52" s="55" t="s">
        <v>56</v>
      </c>
      <c r="F52" s="57">
        <v>100</v>
      </c>
      <c r="G52" s="57">
        <v>1.5</v>
      </c>
      <c r="H52" s="57">
        <v>0.5</v>
      </c>
      <c r="I52" s="61">
        <v>21</v>
      </c>
      <c r="J52" s="57">
        <v>94.5</v>
      </c>
      <c r="K52" s="65"/>
      <c r="L52" s="59">
        <v>22.1</v>
      </c>
    </row>
    <row r="53" spans="1:12" ht="14.4">
      <c r="A53" s="15"/>
      <c r="B53" s="16"/>
      <c r="C53" s="11"/>
      <c r="D53" s="6"/>
      <c r="E53" s="47"/>
      <c r="F53" s="48"/>
      <c r="G53" s="48"/>
      <c r="H53" s="48"/>
      <c r="I53" s="48"/>
      <c r="J53" s="48"/>
      <c r="K53" s="49"/>
      <c r="L53" s="48"/>
    </row>
    <row r="54" spans="1:12" ht="14.4">
      <c r="A54" s="15"/>
      <c r="B54" s="16"/>
      <c r="C54" s="11"/>
      <c r="D54" s="6"/>
      <c r="E54" s="47"/>
      <c r="F54" s="48"/>
      <c r="G54" s="48"/>
      <c r="H54" s="48"/>
      <c r="I54" s="48"/>
      <c r="J54" s="48"/>
      <c r="K54" s="49"/>
      <c r="L54" s="48"/>
    </row>
    <row r="55" spans="1:12" ht="14.4">
      <c r="A55" s="17"/>
      <c r="B55" s="18"/>
      <c r="C55" s="8"/>
      <c r="D55" s="19" t="s">
        <v>39</v>
      </c>
      <c r="E55" s="9"/>
      <c r="F55" s="21">
        <f>SUM(F48:F54)</f>
        <v>550</v>
      </c>
      <c r="G55" s="21">
        <f t="shared" ref="G55" si="8">SUM(G48:G54)</f>
        <v>20.96</v>
      </c>
      <c r="H55" s="21">
        <f t="shared" ref="H55" si="9">SUM(H48:H54)</f>
        <v>18.43</v>
      </c>
      <c r="I55" s="21">
        <f t="shared" ref="I55" si="10">SUM(I48:I54)</f>
        <v>97.990000000000009</v>
      </c>
      <c r="J55" s="21">
        <f t="shared" ref="J55" si="11">SUM(J48:J54)</f>
        <v>641.66999999999996</v>
      </c>
      <c r="K55" s="27"/>
      <c r="L55" s="21">
        <f t="shared" ref="L55:L97" si="12">SUM(L48:L54)</f>
        <v>92.960000000000008</v>
      </c>
    </row>
    <row r="56" spans="1:12" ht="14.4">
      <c r="A56" s="14">
        <f>A48</f>
        <v>1</v>
      </c>
      <c r="B56" s="14">
        <f>B48</f>
        <v>2</v>
      </c>
      <c r="C56" s="10" t="s">
        <v>25</v>
      </c>
      <c r="D56" s="12" t="s">
        <v>24</v>
      </c>
      <c r="E56" s="47"/>
      <c r="F56" s="48"/>
      <c r="G56" s="48"/>
      <c r="H56" s="48"/>
      <c r="I56" s="48"/>
      <c r="J56" s="48"/>
      <c r="K56" s="49"/>
      <c r="L56" s="48"/>
    </row>
    <row r="57" spans="1:12" ht="14.4">
      <c r="A57" s="15"/>
      <c r="B57" s="16"/>
      <c r="C57" s="11"/>
      <c r="D57" s="6"/>
      <c r="E57" s="47"/>
      <c r="F57" s="48"/>
      <c r="G57" s="48"/>
      <c r="H57" s="48"/>
      <c r="I57" s="48"/>
      <c r="J57" s="48"/>
      <c r="K57" s="49"/>
      <c r="L57" s="48"/>
    </row>
    <row r="58" spans="1:12" ht="14.4">
      <c r="A58" s="15"/>
      <c r="B58" s="16"/>
      <c r="C58" s="11"/>
      <c r="D58" s="6"/>
      <c r="E58" s="47"/>
      <c r="F58" s="48"/>
      <c r="G58" s="48"/>
      <c r="H58" s="48"/>
      <c r="I58" s="48"/>
      <c r="J58" s="48"/>
      <c r="K58" s="49"/>
      <c r="L58" s="48"/>
    </row>
    <row r="59" spans="1:12" ht="14.4">
      <c r="A59" s="17"/>
      <c r="B59" s="18"/>
      <c r="C59" s="8"/>
      <c r="D59" s="19" t="s">
        <v>39</v>
      </c>
      <c r="E59" s="9"/>
      <c r="F59" s="21">
        <f>SUM(F56:F58)</f>
        <v>0</v>
      </c>
      <c r="G59" s="21">
        <f t="shared" ref="G59" si="13">SUM(G56:G58)</f>
        <v>0</v>
      </c>
      <c r="H59" s="21">
        <f t="shared" ref="H59" si="14">SUM(H56:H58)</f>
        <v>0</v>
      </c>
      <c r="I59" s="21">
        <f t="shared" ref="I59" si="15">SUM(I56:I58)</f>
        <v>0</v>
      </c>
      <c r="J59" s="21">
        <f t="shared" ref="J59:L59" si="16">SUM(J56:J58)</f>
        <v>0</v>
      </c>
      <c r="K59" s="27"/>
      <c r="L59" s="21">
        <f t="shared" si="16"/>
        <v>0</v>
      </c>
    </row>
    <row r="60" spans="1:12" ht="14.4">
      <c r="A60" s="14">
        <f>A48</f>
        <v>1</v>
      </c>
      <c r="B60" s="14">
        <f>B48</f>
        <v>2</v>
      </c>
      <c r="C60" s="10" t="s">
        <v>26</v>
      </c>
      <c r="D60" s="7" t="s">
        <v>27</v>
      </c>
      <c r="E60" s="47"/>
      <c r="F60" s="48"/>
      <c r="G60" s="48"/>
      <c r="H60" s="48"/>
      <c r="I60" s="48"/>
      <c r="J60" s="48"/>
      <c r="K60" s="49"/>
      <c r="L60" s="48"/>
    </row>
    <row r="61" spans="1:12" ht="14.4">
      <c r="A61" s="15"/>
      <c r="B61" s="16"/>
      <c r="C61" s="11"/>
      <c r="D61" s="7" t="s">
        <v>28</v>
      </c>
      <c r="E61" s="47"/>
      <c r="F61" s="48"/>
      <c r="G61" s="48"/>
      <c r="H61" s="48"/>
      <c r="I61" s="48"/>
      <c r="J61" s="48"/>
      <c r="K61" s="49"/>
      <c r="L61" s="48"/>
    </row>
    <row r="62" spans="1:12" ht="14.4">
      <c r="A62" s="15"/>
      <c r="B62" s="16"/>
      <c r="C62" s="11"/>
      <c r="D62" s="7" t="s">
        <v>29</v>
      </c>
      <c r="E62" s="47"/>
      <c r="F62" s="48"/>
      <c r="G62" s="48"/>
      <c r="H62" s="48"/>
      <c r="I62" s="48"/>
      <c r="J62" s="48"/>
      <c r="K62" s="49"/>
      <c r="L62" s="48"/>
    </row>
    <row r="63" spans="1:12" ht="14.4">
      <c r="A63" s="15"/>
      <c r="B63" s="16"/>
      <c r="C63" s="11"/>
      <c r="D63" s="7" t="s">
        <v>30</v>
      </c>
      <c r="E63" s="47"/>
      <c r="F63" s="48"/>
      <c r="G63" s="48"/>
      <c r="H63" s="48"/>
      <c r="I63" s="48"/>
      <c r="J63" s="48"/>
      <c r="K63" s="49"/>
      <c r="L63" s="48"/>
    </row>
    <row r="64" spans="1:12" ht="14.4">
      <c r="A64" s="15"/>
      <c r="B64" s="16"/>
      <c r="C64" s="11"/>
      <c r="D64" s="7" t="s">
        <v>31</v>
      </c>
      <c r="E64" s="47"/>
      <c r="F64" s="48"/>
      <c r="G64" s="48"/>
      <c r="H64" s="48"/>
      <c r="I64" s="48"/>
      <c r="J64" s="48"/>
      <c r="K64" s="49"/>
      <c r="L64" s="48"/>
    </row>
    <row r="65" spans="1:12" ht="14.4">
      <c r="A65" s="15"/>
      <c r="B65" s="16"/>
      <c r="C65" s="11"/>
      <c r="D65" s="7" t="s">
        <v>32</v>
      </c>
      <c r="E65" s="47"/>
      <c r="F65" s="48"/>
      <c r="G65" s="48"/>
      <c r="H65" s="48"/>
      <c r="I65" s="48"/>
      <c r="J65" s="48"/>
      <c r="K65" s="49"/>
      <c r="L65" s="48"/>
    </row>
    <row r="66" spans="1:12" ht="14.4">
      <c r="A66" s="15"/>
      <c r="B66" s="16"/>
      <c r="C66" s="11"/>
      <c r="D66" s="7" t="s">
        <v>33</v>
      </c>
      <c r="E66" s="47"/>
      <c r="F66" s="48"/>
      <c r="G66" s="48"/>
      <c r="H66" s="48"/>
      <c r="I66" s="48"/>
      <c r="J66" s="48"/>
      <c r="K66" s="49"/>
      <c r="L66" s="48"/>
    </row>
    <row r="67" spans="1:12" ht="14.4">
      <c r="A67" s="15"/>
      <c r="B67" s="16"/>
      <c r="C67" s="11"/>
      <c r="D67" s="6"/>
      <c r="E67" s="47"/>
      <c r="F67" s="48"/>
      <c r="G67" s="48"/>
      <c r="H67" s="48"/>
      <c r="I67" s="48"/>
      <c r="J67" s="48"/>
      <c r="K67" s="49"/>
      <c r="L67" s="48"/>
    </row>
    <row r="68" spans="1:12" ht="14.4">
      <c r="A68" s="15"/>
      <c r="B68" s="16"/>
      <c r="C68" s="11"/>
      <c r="D68" s="6"/>
      <c r="E68" s="47"/>
      <c r="F68" s="48"/>
      <c r="G68" s="48"/>
      <c r="H68" s="48"/>
      <c r="I68" s="48"/>
      <c r="J68" s="48"/>
      <c r="K68" s="49"/>
      <c r="L68" s="48"/>
    </row>
    <row r="69" spans="1:12" ht="14.4">
      <c r="A69" s="17"/>
      <c r="B69" s="18"/>
      <c r="C69" s="8"/>
      <c r="D69" s="19" t="s">
        <v>39</v>
      </c>
      <c r="E69" s="9"/>
      <c r="F69" s="21">
        <f>SUM(F60:F68)</f>
        <v>0</v>
      </c>
      <c r="G69" s="21">
        <f t="shared" ref="G69" si="17">SUM(G60:G68)</f>
        <v>0</v>
      </c>
      <c r="H69" s="21">
        <f t="shared" ref="H69" si="18">SUM(H60:H68)</f>
        <v>0</v>
      </c>
      <c r="I69" s="21">
        <f t="shared" ref="I69" si="19">SUM(I60:I68)</f>
        <v>0</v>
      </c>
      <c r="J69" s="21">
        <f t="shared" ref="J69:L69" si="20">SUM(J60:J68)</f>
        <v>0</v>
      </c>
      <c r="K69" s="27"/>
      <c r="L69" s="21">
        <f t="shared" si="20"/>
        <v>0</v>
      </c>
    </row>
    <row r="70" spans="1:12" ht="14.4">
      <c r="A70" s="14">
        <f>A48</f>
        <v>1</v>
      </c>
      <c r="B70" s="14">
        <f>B48</f>
        <v>2</v>
      </c>
      <c r="C70" s="10" t="s">
        <v>34</v>
      </c>
      <c r="D70" s="12" t="s">
        <v>35</v>
      </c>
      <c r="E70" s="47"/>
      <c r="F70" s="48"/>
      <c r="G70" s="48"/>
      <c r="H70" s="48"/>
      <c r="I70" s="48"/>
      <c r="J70" s="48"/>
      <c r="K70" s="49"/>
      <c r="L70" s="48"/>
    </row>
    <row r="71" spans="1:12" ht="14.4">
      <c r="A71" s="15"/>
      <c r="B71" s="16"/>
      <c r="C71" s="11"/>
      <c r="D71" s="12" t="s">
        <v>31</v>
      </c>
      <c r="E71" s="47"/>
      <c r="F71" s="48"/>
      <c r="G71" s="48"/>
      <c r="H71" s="48"/>
      <c r="I71" s="48"/>
      <c r="J71" s="48"/>
      <c r="K71" s="49"/>
      <c r="L71" s="48"/>
    </row>
    <row r="72" spans="1:12" ht="14.4">
      <c r="A72" s="15"/>
      <c r="B72" s="16"/>
      <c r="C72" s="11"/>
      <c r="D72" s="6"/>
      <c r="E72" s="47"/>
      <c r="F72" s="48"/>
      <c r="G72" s="48"/>
      <c r="H72" s="48"/>
      <c r="I72" s="48"/>
      <c r="J72" s="48"/>
      <c r="K72" s="49"/>
      <c r="L72" s="48"/>
    </row>
    <row r="73" spans="1:12" ht="14.4">
      <c r="A73" s="15"/>
      <c r="B73" s="16"/>
      <c r="C73" s="11"/>
      <c r="D73" s="6"/>
      <c r="E73" s="47"/>
      <c r="F73" s="48"/>
      <c r="G73" s="48"/>
      <c r="H73" s="48"/>
      <c r="I73" s="48"/>
      <c r="J73" s="48"/>
      <c r="K73" s="49"/>
      <c r="L73" s="48"/>
    </row>
    <row r="74" spans="1:12" ht="14.4">
      <c r="A74" s="17"/>
      <c r="B74" s="18"/>
      <c r="C74" s="8"/>
      <c r="D74" s="19" t="s">
        <v>39</v>
      </c>
      <c r="E74" s="9"/>
      <c r="F74" s="21">
        <f>SUM(F70:F73)</f>
        <v>0</v>
      </c>
      <c r="G74" s="21">
        <f t="shared" ref="G74" si="21">SUM(G70:G73)</f>
        <v>0</v>
      </c>
      <c r="H74" s="21">
        <f t="shared" ref="H74" si="22">SUM(H70:H73)</f>
        <v>0</v>
      </c>
      <c r="I74" s="21">
        <f t="shared" ref="I74" si="23">SUM(I70:I73)</f>
        <v>0</v>
      </c>
      <c r="J74" s="21">
        <f t="shared" ref="J74" si="24">SUM(J70:J73)</f>
        <v>0</v>
      </c>
      <c r="K74" s="27"/>
      <c r="L74" s="21">
        <f t="shared" ref="L74" si="25">SUM(L67:L73)</f>
        <v>0</v>
      </c>
    </row>
    <row r="75" spans="1:12" ht="14.4">
      <c r="A75" s="14">
        <f>A48</f>
        <v>1</v>
      </c>
      <c r="B75" s="14">
        <f>B48</f>
        <v>2</v>
      </c>
      <c r="C75" s="10" t="s">
        <v>36</v>
      </c>
      <c r="D75" s="7" t="s">
        <v>21</v>
      </c>
      <c r="E75" s="47"/>
      <c r="F75" s="48"/>
      <c r="G75" s="48"/>
      <c r="H75" s="48"/>
      <c r="I75" s="48"/>
      <c r="J75" s="48"/>
      <c r="K75" s="49"/>
      <c r="L75" s="48"/>
    </row>
    <row r="76" spans="1:12" ht="14.4">
      <c r="A76" s="15"/>
      <c r="B76" s="16"/>
      <c r="C76" s="11"/>
      <c r="D76" s="7" t="s">
        <v>30</v>
      </c>
      <c r="E76" s="47"/>
      <c r="F76" s="48"/>
      <c r="G76" s="48"/>
      <c r="H76" s="48"/>
      <c r="I76" s="48"/>
      <c r="J76" s="48"/>
      <c r="K76" s="49"/>
      <c r="L76" s="48"/>
    </row>
    <row r="77" spans="1:12" ht="14.4">
      <c r="A77" s="15"/>
      <c r="B77" s="16"/>
      <c r="C77" s="11"/>
      <c r="D77" s="7" t="s">
        <v>31</v>
      </c>
      <c r="E77" s="47"/>
      <c r="F77" s="48"/>
      <c r="G77" s="48"/>
      <c r="H77" s="48"/>
      <c r="I77" s="48"/>
      <c r="J77" s="48"/>
      <c r="K77" s="49"/>
      <c r="L77" s="48"/>
    </row>
    <row r="78" spans="1:12" ht="14.4">
      <c r="A78" s="15"/>
      <c r="B78" s="16"/>
      <c r="C78" s="11"/>
      <c r="D78" s="7" t="s">
        <v>23</v>
      </c>
      <c r="E78" s="47"/>
      <c r="F78" s="48"/>
      <c r="G78" s="48"/>
      <c r="H78" s="48"/>
      <c r="I78" s="48"/>
      <c r="J78" s="48"/>
      <c r="K78" s="49"/>
      <c r="L78" s="48"/>
    </row>
    <row r="79" spans="1:12" ht="14.4">
      <c r="A79" s="15"/>
      <c r="B79" s="16"/>
      <c r="C79" s="11"/>
      <c r="D79" s="6"/>
      <c r="E79" s="47"/>
      <c r="F79" s="48"/>
      <c r="G79" s="48"/>
      <c r="H79" s="48"/>
      <c r="I79" s="48"/>
      <c r="J79" s="48"/>
      <c r="K79" s="49"/>
      <c r="L79" s="48"/>
    </row>
    <row r="80" spans="1:12" ht="14.4">
      <c r="A80" s="15"/>
      <c r="B80" s="16"/>
      <c r="C80" s="11"/>
      <c r="D80" s="6"/>
      <c r="E80" s="47"/>
      <c r="F80" s="48"/>
      <c r="G80" s="48"/>
      <c r="H80" s="48"/>
      <c r="I80" s="48"/>
      <c r="J80" s="48"/>
      <c r="K80" s="49"/>
      <c r="L80" s="48"/>
    </row>
    <row r="81" spans="1:12" ht="14.4">
      <c r="A81" s="17"/>
      <c r="B81" s="18"/>
      <c r="C81" s="8"/>
      <c r="D81" s="19" t="s">
        <v>39</v>
      </c>
      <c r="E81" s="9"/>
      <c r="F81" s="21">
        <f>SUM(F75:F80)</f>
        <v>0</v>
      </c>
      <c r="G81" s="21">
        <f t="shared" ref="G81" si="26">SUM(G75:G80)</f>
        <v>0</v>
      </c>
      <c r="H81" s="21">
        <f t="shared" ref="H81" si="27">SUM(H75:H80)</f>
        <v>0</v>
      </c>
      <c r="I81" s="21">
        <f t="shared" ref="I81" si="28">SUM(I75:I80)</f>
        <v>0</v>
      </c>
      <c r="J81" s="21">
        <f t="shared" ref="J81:L81" si="29">SUM(J75:J80)</f>
        <v>0</v>
      </c>
      <c r="K81" s="27"/>
      <c r="L81" s="21">
        <f t="shared" si="29"/>
        <v>0</v>
      </c>
    </row>
    <row r="82" spans="1:12" ht="14.4">
      <c r="A82" s="14">
        <f>A48</f>
        <v>1</v>
      </c>
      <c r="B82" s="14">
        <f>B48</f>
        <v>2</v>
      </c>
      <c r="C82" s="10" t="s">
        <v>37</v>
      </c>
      <c r="D82" s="12" t="s">
        <v>38</v>
      </c>
      <c r="E82" s="47"/>
      <c r="F82" s="48"/>
      <c r="G82" s="48"/>
      <c r="H82" s="48"/>
      <c r="I82" s="48"/>
      <c r="J82" s="48"/>
      <c r="K82" s="49"/>
      <c r="L82" s="48"/>
    </row>
    <row r="83" spans="1:12" ht="14.4">
      <c r="A83" s="15"/>
      <c r="B83" s="16"/>
      <c r="C83" s="11"/>
      <c r="D83" s="12" t="s">
        <v>35</v>
      </c>
      <c r="E83" s="47"/>
      <c r="F83" s="48"/>
      <c r="G83" s="48"/>
      <c r="H83" s="48"/>
      <c r="I83" s="48"/>
      <c r="J83" s="48"/>
      <c r="K83" s="49"/>
      <c r="L83" s="48"/>
    </row>
    <row r="84" spans="1:12" ht="14.4">
      <c r="A84" s="15"/>
      <c r="B84" s="16"/>
      <c r="C84" s="11"/>
      <c r="D84" s="12" t="s">
        <v>31</v>
      </c>
      <c r="E84" s="47"/>
      <c r="F84" s="48"/>
      <c r="G84" s="48"/>
      <c r="H84" s="48"/>
      <c r="I84" s="48"/>
      <c r="J84" s="48"/>
      <c r="K84" s="49"/>
      <c r="L84" s="48"/>
    </row>
    <row r="85" spans="1:12" ht="14.4">
      <c r="A85" s="15"/>
      <c r="B85" s="16"/>
      <c r="C85" s="11"/>
      <c r="D85" s="12" t="s">
        <v>24</v>
      </c>
      <c r="E85" s="47"/>
      <c r="F85" s="48"/>
      <c r="G85" s="48"/>
      <c r="H85" s="48"/>
      <c r="I85" s="48"/>
      <c r="J85" s="48"/>
      <c r="K85" s="49"/>
      <c r="L85" s="48"/>
    </row>
    <row r="86" spans="1:12" ht="14.4">
      <c r="A86" s="15"/>
      <c r="B86" s="16"/>
      <c r="C86" s="11"/>
      <c r="D86" s="6"/>
      <c r="E86" s="47"/>
      <c r="F86" s="48"/>
      <c r="G86" s="48"/>
      <c r="H86" s="48"/>
      <c r="I86" s="48"/>
      <c r="J86" s="48"/>
      <c r="K86" s="49"/>
      <c r="L86" s="48"/>
    </row>
    <row r="87" spans="1:12" ht="14.4">
      <c r="A87" s="15"/>
      <c r="B87" s="16"/>
      <c r="C87" s="11"/>
      <c r="D87" s="6"/>
      <c r="E87" s="47"/>
      <c r="F87" s="48"/>
      <c r="G87" s="48"/>
      <c r="H87" s="48"/>
      <c r="I87" s="48"/>
      <c r="J87" s="48"/>
      <c r="K87" s="49"/>
      <c r="L87" s="48"/>
    </row>
    <row r="88" spans="1:12" ht="14.4">
      <c r="A88" s="17"/>
      <c r="B88" s="18"/>
      <c r="C88" s="8"/>
      <c r="D88" s="20" t="s">
        <v>39</v>
      </c>
      <c r="E88" s="9"/>
      <c r="F88" s="21">
        <f>SUM(F82:F87)</f>
        <v>0</v>
      </c>
      <c r="G88" s="21">
        <f t="shared" ref="G88" si="30">SUM(G82:G87)</f>
        <v>0</v>
      </c>
      <c r="H88" s="21">
        <f t="shared" ref="H88" si="31">SUM(H82:H87)</f>
        <v>0</v>
      </c>
      <c r="I88" s="21">
        <f t="shared" ref="I88" si="32">SUM(I82:I87)</f>
        <v>0</v>
      </c>
      <c r="J88" s="21">
        <f t="shared" ref="J88:L88" si="33">SUM(J82:J87)</f>
        <v>0</v>
      </c>
      <c r="K88" s="27"/>
      <c r="L88" s="21">
        <f t="shared" si="33"/>
        <v>0</v>
      </c>
    </row>
    <row r="89" spans="1:12" ht="15.75" customHeight="1" thickBot="1">
      <c r="A89" s="36">
        <f>A48</f>
        <v>1</v>
      </c>
      <c r="B89" s="36">
        <f>B48</f>
        <v>2</v>
      </c>
      <c r="C89" s="69" t="s">
        <v>4</v>
      </c>
      <c r="D89" s="70"/>
      <c r="E89" s="33"/>
      <c r="F89" s="34">
        <f>F55+F59+F69+F74+F81+F88</f>
        <v>550</v>
      </c>
      <c r="G89" s="34">
        <f t="shared" ref="G89" si="34">G55+G59+G69+G74+G81+G88</f>
        <v>20.96</v>
      </c>
      <c r="H89" s="34">
        <f t="shared" ref="H89" si="35">H55+H59+H69+H74+H81+H88</f>
        <v>18.43</v>
      </c>
      <c r="I89" s="34">
        <f t="shared" ref="I89" si="36">I55+I59+I69+I74+I81+I88</f>
        <v>97.990000000000009</v>
      </c>
      <c r="J89" s="34">
        <f t="shared" ref="J89" si="37">J55+J59+J69+J74+J81+J88</f>
        <v>641.66999999999996</v>
      </c>
      <c r="K89" s="35"/>
      <c r="L89" s="34">
        <f t="shared" ref="L89" si="38">L55+L59+L69+L74+L81+L88</f>
        <v>92.960000000000008</v>
      </c>
    </row>
    <row r="90" spans="1:12" ht="14.4">
      <c r="A90" s="22">
        <v>1</v>
      </c>
      <c r="B90" s="23">
        <v>3</v>
      </c>
      <c r="C90" s="24" t="s">
        <v>20</v>
      </c>
      <c r="D90" s="5" t="s">
        <v>21</v>
      </c>
      <c r="E90" s="55" t="s">
        <v>58</v>
      </c>
      <c r="F90" s="57">
        <v>150</v>
      </c>
      <c r="G90" s="57">
        <v>16.649999999999999</v>
      </c>
      <c r="H90" s="57">
        <v>7.32</v>
      </c>
      <c r="I90" s="61">
        <v>18.8</v>
      </c>
      <c r="J90" s="57">
        <v>207.68</v>
      </c>
      <c r="K90" s="63" t="s">
        <v>62</v>
      </c>
      <c r="L90" s="59">
        <v>43.92</v>
      </c>
    </row>
    <row r="91" spans="1:12" ht="14.4">
      <c r="A91" s="25"/>
      <c r="B91" s="16"/>
      <c r="C91" s="11"/>
      <c r="D91" s="6" t="s">
        <v>30</v>
      </c>
      <c r="E91" s="56" t="s">
        <v>59</v>
      </c>
      <c r="F91" s="58">
        <v>150</v>
      </c>
      <c r="G91" s="58">
        <v>8.6</v>
      </c>
      <c r="H91" s="58">
        <v>5.46</v>
      </c>
      <c r="I91" s="62">
        <v>38.64</v>
      </c>
      <c r="J91" s="58">
        <v>238.1</v>
      </c>
      <c r="K91" s="64">
        <v>302</v>
      </c>
      <c r="L91" s="60">
        <v>5.99</v>
      </c>
    </row>
    <row r="92" spans="1:12" ht="14.4">
      <c r="A92" s="25"/>
      <c r="B92" s="16"/>
      <c r="C92" s="11"/>
      <c r="D92" s="7" t="s">
        <v>22</v>
      </c>
      <c r="E92" s="56" t="s">
        <v>60</v>
      </c>
      <c r="F92" s="58">
        <v>200</v>
      </c>
      <c r="G92" s="58">
        <v>7.0000000000000007E-2</v>
      </c>
      <c r="H92" s="58">
        <v>0</v>
      </c>
      <c r="I92" s="62">
        <v>15.2</v>
      </c>
      <c r="J92" s="58">
        <v>61.08</v>
      </c>
      <c r="K92" s="64">
        <v>377</v>
      </c>
      <c r="L92" s="60">
        <v>3.0710000000000002</v>
      </c>
    </row>
    <row r="93" spans="1:12" ht="15" thickBot="1">
      <c r="A93" s="25"/>
      <c r="B93" s="16"/>
      <c r="C93" s="11"/>
      <c r="D93" s="7" t="s">
        <v>23</v>
      </c>
      <c r="E93" s="56" t="s">
        <v>49</v>
      </c>
      <c r="F93" s="58">
        <v>40</v>
      </c>
      <c r="G93" s="58">
        <v>3.16</v>
      </c>
      <c r="H93" s="58">
        <v>0.4</v>
      </c>
      <c r="I93" s="62">
        <v>19.32</v>
      </c>
      <c r="J93" s="58">
        <v>93.52</v>
      </c>
      <c r="K93" s="64"/>
      <c r="L93" s="60">
        <v>2.48</v>
      </c>
    </row>
    <row r="94" spans="1:12" ht="15" thickBot="1">
      <c r="A94" s="25"/>
      <c r="B94" s="16"/>
      <c r="C94" s="11"/>
      <c r="D94" s="7" t="s">
        <v>57</v>
      </c>
      <c r="E94" s="55" t="s">
        <v>61</v>
      </c>
      <c r="F94" s="57">
        <v>60</v>
      </c>
      <c r="G94" s="57">
        <v>0.85</v>
      </c>
      <c r="H94" s="57">
        <v>3.06</v>
      </c>
      <c r="I94" s="61">
        <v>5.07</v>
      </c>
      <c r="J94" s="57">
        <v>51.22</v>
      </c>
      <c r="K94" s="65">
        <v>52</v>
      </c>
      <c r="L94" s="59">
        <v>3.26</v>
      </c>
    </row>
    <row r="95" spans="1:12" ht="14.4">
      <c r="A95" s="25"/>
      <c r="B95" s="16"/>
      <c r="C95" s="11"/>
      <c r="D95" s="6"/>
      <c r="E95" s="47"/>
      <c r="F95" s="48"/>
      <c r="G95" s="48"/>
      <c r="H95" s="48"/>
      <c r="I95" s="48"/>
      <c r="J95" s="48"/>
      <c r="K95" s="49"/>
      <c r="L95" s="48"/>
    </row>
    <row r="96" spans="1:12" ht="14.4">
      <c r="A96" s="25"/>
      <c r="B96" s="16"/>
      <c r="C96" s="11"/>
      <c r="D96" s="6"/>
      <c r="E96" s="47"/>
      <c r="F96" s="48"/>
      <c r="G96" s="48"/>
      <c r="H96" s="48"/>
      <c r="I96" s="48"/>
      <c r="J96" s="48"/>
      <c r="K96" s="49"/>
      <c r="L96" s="48"/>
    </row>
    <row r="97" spans="1:12" ht="14.4">
      <c r="A97" s="26"/>
      <c r="B97" s="18"/>
      <c r="C97" s="8"/>
      <c r="D97" s="19" t="s">
        <v>39</v>
      </c>
      <c r="E97" s="9"/>
      <c r="F97" s="21">
        <f>SUM(F90:F96)</f>
        <v>600</v>
      </c>
      <c r="G97" s="21">
        <f t="shared" ref="G97" si="39">SUM(G90:G96)</f>
        <v>29.330000000000002</v>
      </c>
      <c r="H97" s="21">
        <f t="shared" ref="H97" si="40">SUM(H90:H96)</f>
        <v>16.240000000000002</v>
      </c>
      <c r="I97" s="21">
        <f t="shared" ref="I97" si="41">SUM(I90:I96)</f>
        <v>97.03</v>
      </c>
      <c r="J97" s="21">
        <f t="shared" ref="J97" si="42">SUM(J90:J96)</f>
        <v>651.6</v>
      </c>
      <c r="K97" s="27"/>
      <c r="L97" s="21">
        <f t="shared" si="12"/>
        <v>58.720999999999997</v>
      </c>
    </row>
    <row r="98" spans="1:12" ht="14.4">
      <c r="A98" s="28">
        <f>A90</f>
        <v>1</v>
      </c>
      <c r="B98" s="14">
        <f>B90</f>
        <v>3</v>
      </c>
      <c r="C98" s="10" t="s">
        <v>25</v>
      </c>
      <c r="D98" s="12" t="s">
        <v>24</v>
      </c>
      <c r="E98" s="47"/>
      <c r="F98" s="48"/>
      <c r="G98" s="48"/>
      <c r="H98" s="48"/>
      <c r="I98" s="48"/>
      <c r="J98" s="48"/>
      <c r="K98" s="49"/>
      <c r="L98" s="48"/>
    </row>
    <row r="99" spans="1:12" ht="14.4">
      <c r="A99" s="25"/>
      <c r="B99" s="16"/>
      <c r="C99" s="11"/>
      <c r="D99" s="6"/>
      <c r="E99" s="47"/>
      <c r="F99" s="48"/>
      <c r="G99" s="48"/>
      <c r="H99" s="48"/>
      <c r="I99" s="48"/>
      <c r="J99" s="48"/>
      <c r="K99" s="49"/>
      <c r="L99" s="48"/>
    </row>
    <row r="100" spans="1:12" ht="14.4">
      <c r="A100" s="25"/>
      <c r="B100" s="16"/>
      <c r="C100" s="11"/>
      <c r="D100" s="6"/>
      <c r="E100" s="47"/>
      <c r="F100" s="48"/>
      <c r="G100" s="48"/>
      <c r="H100" s="48"/>
      <c r="I100" s="48"/>
      <c r="J100" s="48"/>
      <c r="K100" s="49"/>
      <c r="L100" s="48"/>
    </row>
    <row r="101" spans="1:12" ht="14.4">
      <c r="A101" s="26"/>
      <c r="B101" s="18"/>
      <c r="C101" s="8"/>
      <c r="D101" s="19" t="s">
        <v>39</v>
      </c>
      <c r="E101" s="9"/>
      <c r="F101" s="21">
        <f>SUM(F98:F100)</f>
        <v>0</v>
      </c>
      <c r="G101" s="21">
        <f t="shared" ref="G101" si="43">SUM(G98:G100)</f>
        <v>0</v>
      </c>
      <c r="H101" s="21">
        <f t="shared" ref="H101" si="44">SUM(H98:H100)</f>
        <v>0</v>
      </c>
      <c r="I101" s="21">
        <f t="shared" ref="I101" si="45">SUM(I98:I100)</f>
        <v>0</v>
      </c>
      <c r="J101" s="21">
        <f t="shared" ref="J101:L101" si="46">SUM(J98:J100)</f>
        <v>0</v>
      </c>
      <c r="K101" s="27"/>
      <c r="L101" s="21">
        <f t="shared" si="46"/>
        <v>0</v>
      </c>
    </row>
    <row r="102" spans="1:12" ht="14.4">
      <c r="A102" s="28">
        <f>A90</f>
        <v>1</v>
      </c>
      <c r="B102" s="14">
        <f>B90</f>
        <v>3</v>
      </c>
      <c r="C102" s="10" t="s">
        <v>26</v>
      </c>
      <c r="D102" s="7" t="s">
        <v>27</v>
      </c>
      <c r="E102" s="47"/>
      <c r="F102" s="48"/>
      <c r="G102" s="48"/>
      <c r="H102" s="48"/>
      <c r="I102" s="48"/>
      <c r="J102" s="48"/>
      <c r="K102" s="49"/>
      <c r="L102" s="48"/>
    </row>
    <row r="103" spans="1:12" ht="14.4">
      <c r="A103" s="25"/>
      <c r="B103" s="16"/>
      <c r="C103" s="11"/>
      <c r="D103" s="7" t="s">
        <v>28</v>
      </c>
      <c r="E103" s="47"/>
      <c r="F103" s="48"/>
      <c r="G103" s="48"/>
      <c r="H103" s="48"/>
      <c r="I103" s="48"/>
      <c r="J103" s="48"/>
      <c r="K103" s="49"/>
      <c r="L103" s="48"/>
    </row>
    <row r="104" spans="1:12" ht="14.4">
      <c r="A104" s="25"/>
      <c r="B104" s="16"/>
      <c r="C104" s="11"/>
      <c r="D104" s="7" t="s">
        <v>29</v>
      </c>
      <c r="E104" s="47"/>
      <c r="F104" s="48"/>
      <c r="G104" s="48"/>
      <c r="H104" s="48"/>
      <c r="I104" s="48"/>
      <c r="J104" s="48"/>
      <c r="K104" s="49"/>
      <c r="L104" s="48"/>
    </row>
    <row r="105" spans="1:12" ht="14.4">
      <c r="A105" s="25"/>
      <c r="B105" s="16"/>
      <c r="C105" s="11"/>
      <c r="D105" s="7" t="s">
        <v>30</v>
      </c>
      <c r="E105" s="47"/>
      <c r="F105" s="48"/>
      <c r="G105" s="48"/>
      <c r="H105" s="48"/>
      <c r="I105" s="48"/>
      <c r="J105" s="48"/>
      <c r="K105" s="49"/>
      <c r="L105" s="48"/>
    </row>
    <row r="106" spans="1:12" ht="14.4">
      <c r="A106" s="25"/>
      <c r="B106" s="16"/>
      <c r="C106" s="11"/>
      <c r="D106" s="7" t="s">
        <v>31</v>
      </c>
      <c r="E106" s="47"/>
      <c r="F106" s="48"/>
      <c r="G106" s="48"/>
      <c r="H106" s="48"/>
      <c r="I106" s="48"/>
      <c r="J106" s="48"/>
      <c r="K106" s="49"/>
      <c r="L106" s="48"/>
    </row>
    <row r="107" spans="1:12" ht="14.4">
      <c r="A107" s="25"/>
      <c r="B107" s="16"/>
      <c r="C107" s="11"/>
      <c r="D107" s="7" t="s">
        <v>32</v>
      </c>
      <c r="E107" s="47"/>
      <c r="F107" s="48"/>
      <c r="G107" s="48"/>
      <c r="H107" s="48"/>
      <c r="I107" s="48"/>
      <c r="J107" s="48"/>
      <c r="K107" s="49"/>
      <c r="L107" s="48"/>
    </row>
    <row r="108" spans="1:12" ht="14.4">
      <c r="A108" s="25"/>
      <c r="B108" s="16"/>
      <c r="C108" s="11"/>
      <c r="D108" s="7" t="s">
        <v>33</v>
      </c>
      <c r="E108" s="47"/>
      <c r="F108" s="48"/>
      <c r="G108" s="48"/>
      <c r="H108" s="48"/>
      <c r="I108" s="48"/>
      <c r="J108" s="48"/>
      <c r="K108" s="49"/>
      <c r="L108" s="48"/>
    </row>
    <row r="109" spans="1:12" ht="14.4">
      <c r="A109" s="25"/>
      <c r="B109" s="16"/>
      <c r="C109" s="11"/>
      <c r="D109" s="6"/>
      <c r="E109" s="47"/>
      <c r="F109" s="48"/>
      <c r="G109" s="48"/>
      <c r="H109" s="48"/>
      <c r="I109" s="48"/>
      <c r="J109" s="48"/>
      <c r="K109" s="49"/>
      <c r="L109" s="48"/>
    </row>
    <row r="110" spans="1:12" ht="14.4">
      <c r="A110" s="25"/>
      <c r="B110" s="16"/>
      <c r="C110" s="11"/>
      <c r="D110" s="6"/>
      <c r="E110" s="47"/>
      <c r="F110" s="48"/>
      <c r="G110" s="48"/>
      <c r="H110" s="48"/>
      <c r="I110" s="48"/>
      <c r="J110" s="48"/>
      <c r="K110" s="49"/>
      <c r="L110" s="48"/>
    </row>
    <row r="111" spans="1:12" ht="14.4">
      <c r="A111" s="26"/>
      <c r="B111" s="18"/>
      <c r="C111" s="8"/>
      <c r="D111" s="19" t="s">
        <v>39</v>
      </c>
      <c r="E111" s="9"/>
      <c r="F111" s="21">
        <f>SUM(F102:F110)</f>
        <v>0</v>
      </c>
      <c r="G111" s="21">
        <f t="shared" ref="G111" si="47">SUM(G102:G110)</f>
        <v>0</v>
      </c>
      <c r="H111" s="21">
        <f t="shared" ref="H111" si="48">SUM(H102:H110)</f>
        <v>0</v>
      </c>
      <c r="I111" s="21">
        <f t="shared" ref="I111" si="49">SUM(I102:I110)</f>
        <v>0</v>
      </c>
      <c r="J111" s="21">
        <f t="shared" ref="J111:L111" si="50">SUM(J102:J110)</f>
        <v>0</v>
      </c>
      <c r="K111" s="27"/>
      <c r="L111" s="21">
        <f t="shared" si="50"/>
        <v>0</v>
      </c>
    </row>
    <row r="112" spans="1:12" ht="14.4">
      <c r="A112" s="28">
        <f>A90</f>
        <v>1</v>
      </c>
      <c r="B112" s="14">
        <f>B90</f>
        <v>3</v>
      </c>
      <c r="C112" s="10" t="s">
        <v>34</v>
      </c>
      <c r="D112" s="12" t="s">
        <v>35</v>
      </c>
      <c r="E112" s="47"/>
      <c r="F112" s="48"/>
      <c r="G112" s="48"/>
      <c r="H112" s="48"/>
      <c r="I112" s="48"/>
      <c r="J112" s="48"/>
      <c r="K112" s="49"/>
      <c r="L112" s="48"/>
    </row>
    <row r="113" spans="1:12" ht="14.4">
      <c r="A113" s="25"/>
      <c r="B113" s="16"/>
      <c r="C113" s="11"/>
      <c r="D113" s="12" t="s">
        <v>31</v>
      </c>
      <c r="E113" s="47"/>
      <c r="F113" s="48"/>
      <c r="G113" s="48"/>
      <c r="H113" s="48"/>
      <c r="I113" s="48"/>
      <c r="J113" s="48"/>
      <c r="K113" s="49"/>
      <c r="L113" s="48"/>
    </row>
    <row r="114" spans="1:12" ht="14.4">
      <c r="A114" s="25"/>
      <c r="B114" s="16"/>
      <c r="C114" s="11"/>
      <c r="D114" s="6"/>
      <c r="E114" s="47"/>
      <c r="F114" s="48"/>
      <c r="G114" s="48"/>
      <c r="H114" s="48"/>
      <c r="I114" s="48"/>
      <c r="J114" s="48"/>
      <c r="K114" s="49"/>
      <c r="L114" s="48"/>
    </row>
    <row r="115" spans="1:12" ht="14.4">
      <c r="A115" s="25"/>
      <c r="B115" s="16"/>
      <c r="C115" s="11"/>
      <c r="D115" s="6"/>
      <c r="E115" s="47"/>
      <c r="F115" s="48"/>
      <c r="G115" s="48"/>
      <c r="H115" s="48"/>
      <c r="I115" s="48"/>
      <c r="J115" s="48"/>
      <c r="K115" s="49"/>
      <c r="L115" s="48"/>
    </row>
    <row r="116" spans="1:12" ht="14.4">
      <c r="A116" s="26"/>
      <c r="B116" s="18"/>
      <c r="C116" s="8"/>
      <c r="D116" s="19" t="s">
        <v>39</v>
      </c>
      <c r="E116" s="9"/>
      <c r="F116" s="21">
        <f>SUM(F112:F115)</f>
        <v>0</v>
      </c>
      <c r="G116" s="21">
        <f t="shared" ref="G116" si="51">SUM(G112:G115)</f>
        <v>0</v>
      </c>
      <c r="H116" s="21">
        <f t="shared" ref="H116" si="52">SUM(H112:H115)</f>
        <v>0</v>
      </c>
      <c r="I116" s="21">
        <f t="shared" ref="I116" si="53">SUM(I112:I115)</f>
        <v>0</v>
      </c>
      <c r="J116" s="21">
        <f t="shared" ref="J116" si="54">SUM(J112:J115)</f>
        <v>0</v>
      </c>
      <c r="K116" s="27"/>
      <c r="L116" s="21">
        <f t="shared" ref="L116" si="55">SUM(L109:L115)</f>
        <v>0</v>
      </c>
    </row>
    <row r="117" spans="1:12" ht="14.4">
      <c r="A117" s="28">
        <f>A90</f>
        <v>1</v>
      </c>
      <c r="B117" s="14">
        <f>B90</f>
        <v>3</v>
      </c>
      <c r="C117" s="10" t="s">
        <v>36</v>
      </c>
      <c r="D117" s="7" t="s">
        <v>21</v>
      </c>
      <c r="E117" s="47"/>
      <c r="F117" s="48"/>
      <c r="G117" s="48"/>
      <c r="H117" s="48"/>
      <c r="I117" s="48"/>
      <c r="J117" s="48"/>
      <c r="K117" s="49"/>
      <c r="L117" s="48"/>
    </row>
    <row r="118" spans="1:12" ht="14.4">
      <c r="A118" s="25"/>
      <c r="B118" s="16"/>
      <c r="C118" s="11"/>
      <c r="D118" s="7" t="s">
        <v>30</v>
      </c>
      <c r="E118" s="47"/>
      <c r="F118" s="48"/>
      <c r="G118" s="48"/>
      <c r="H118" s="48"/>
      <c r="I118" s="48"/>
      <c r="J118" s="48"/>
      <c r="K118" s="49"/>
      <c r="L118" s="48"/>
    </row>
    <row r="119" spans="1:12" ht="14.4">
      <c r="A119" s="25"/>
      <c r="B119" s="16"/>
      <c r="C119" s="11"/>
      <c r="D119" s="7" t="s">
        <v>31</v>
      </c>
      <c r="E119" s="47"/>
      <c r="F119" s="48"/>
      <c r="G119" s="48"/>
      <c r="H119" s="48"/>
      <c r="I119" s="48"/>
      <c r="J119" s="48"/>
      <c r="K119" s="49"/>
      <c r="L119" s="48"/>
    </row>
    <row r="120" spans="1:12" ht="14.4">
      <c r="A120" s="25"/>
      <c r="B120" s="16"/>
      <c r="C120" s="11"/>
      <c r="D120" s="7" t="s">
        <v>23</v>
      </c>
      <c r="E120" s="47"/>
      <c r="F120" s="48"/>
      <c r="G120" s="48"/>
      <c r="H120" s="48"/>
      <c r="I120" s="48"/>
      <c r="J120" s="48"/>
      <c r="K120" s="49"/>
      <c r="L120" s="48"/>
    </row>
    <row r="121" spans="1:12" ht="14.4">
      <c r="A121" s="25"/>
      <c r="B121" s="16"/>
      <c r="C121" s="11"/>
      <c r="D121" s="6"/>
      <c r="E121" s="47"/>
      <c r="F121" s="48"/>
      <c r="G121" s="48"/>
      <c r="H121" s="48"/>
      <c r="I121" s="48"/>
      <c r="J121" s="48"/>
      <c r="K121" s="49"/>
      <c r="L121" s="48"/>
    </row>
    <row r="122" spans="1:12" ht="14.4">
      <c r="A122" s="25"/>
      <c r="B122" s="16"/>
      <c r="C122" s="11"/>
      <c r="D122" s="6"/>
      <c r="E122" s="47"/>
      <c r="F122" s="48"/>
      <c r="G122" s="48"/>
      <c r="H122" s="48"/>
      <c r="I122" s="48"/>
      <c r="J122" s="48"/>
      <c r="K122" s="49"/>
      <c r="L122" s="48"/>
    </row>
    <row r="123" spans="1:12" ht="14.4">
      <c r="A123" s="26"/>
      <c r="B123" s="18"/>
      <c r="C123" s="8"/>
      <c r="D123" s="19" t="s">
        <v>39</v>
      </c>
      <c r="E123" s="9"/>
      <c r="F123" s="21">
        <f>SUM(F117:F122)</f>
        <v>0</v>
      </c>
      <c r="G123" s="21">
        <f t="shared" ref="G123" si="56">SUM(G117:G122)</f>
        <v>0</v>
      </c>
      <c r="H123" s="21">
        <f t="shared" ref="H123" si="57">SUM(H117:H122)</f>
        <v>0</v>
      </c>
      <c r="I123" s="21">
        <f t="shared" ref="I123" si="58">SUM(I117:I122)</f>
        <v>0</v>
      </c>
      <c r="J123" s="21">
        <f t="shared" ref="J123:L123" si="59">SUM(J117:J122)</f>
        <v>0</v>
      </c>
      <c r="K123" s="27"/>
      <c r="L123" s="21">
        <f t="shared" si="59"/>
        <v>0</v>
      </c>
    </row>
    <row r="124" spans="1:12" ht="14.4">
      <c r="A124" s="28">
        <f>A90</f>
        <v>1</v>
      </c>
      <c r="B124" s="14">
        <f>B90</f>
        <v>3</v>
      </c>
      <c r="C124" s="10" t="s">
        <v>37</v>
      </c>
      <c r="D124" s="12" t="s">
        <v>38</v>
      </c>
      <c r="E124" s="47"/>
      <c r="F124" s="48"/>
      <c r="G124" s="48"/>
      <c r="H124" s="48"/>
      <c r="I124" s="48"/>
      <c r="J124" s="48"/>
      <c r="K124" s="49"/>
      <c r="L124" s="48"/>
    </row>
    <row r="125" spans="1:12" ht="14.4">
      <c r="A125" s="25"/>
      <c r="B125" s="16"/>
      <c r="C125" s="11"/>
      <c r="D125" s="12" t="s">
        <v>35</v>
      </c>
      <c r="E125" s="47"/>
      <c r="F125" s="48"/>
      <c r="G125" s="48"/>
      <c r="H125" s="48"/>
      <c r="I125" s="48"/>
      <c r="J125" s="48"/>
      <c r="K125" s="49"/>
      <c r="L125" s="48"/>
    </row>
    <row r="126" spans="1:12" ht="14.4">
      <c r="A126" s="25"/>
      <c r="B126" s="16"/>
      <c r="C126" s="11"/>
      <c r="D126" s="12" t="s">
        <v>31</v>
      </c>
      <c r="E126" s="47"/>
      <c r="F126" s="48"/>
      <c r="G126" s="48"/>
      <c r="H126" s="48"/>
      <c r="I126" s="48"/>
      <c r="J126" s="48"/>
      <c r="K126" s="49"/>
      <c r="L126" s="48"/>
    </row>
    <row r="127" spans="1:12" ht="14.4">
      <c r="A127" s="25"/>
      <c r="B127" s="16"/>
      <c r="C127" s="11"/>
      <c r="D127" s="12" t="s">
        <v>24</v>
      </c>
      <c r="E127" s="47"/>
      <c r="F127" s="48"/>
      <c r="G127" s="48"/>
      <c r="H127" s="48"/>
      <c r="I127" s="48"/>
      <c r="J127" s="48"/>
      <c r="K127" s="49"/>
      <c r="L127" s="48"/>
    </row>
    <row r="128" spans="1:12" ht="14.4">
      <c r="A128" s="25"/>
      <c r="B128" s="16"/>
      <c r="C128" s="11"/>
      <c r="D128" s="6"/>
      <c r="E128" s="47"/>
      <c r="F128" s="48"/>
      <c r="G128" s="48"/>
      <c r="H128" s="48"/>
      <c r="I128" s="48"/>
      <c r="J128" s="48"/>
      <c r="K128" s="49"/>
      <c r="L128" s="48"/>
    </row>
    <row r="129" spans="1:12" ht="14.4">
      <c r="A129" s="25"/>
      <c r="B129" s="16"/>
      <c r="C129" s="11"/>
      <c r="D129" s="6"/>
      <c r="E129" s="47"/>
      <c r="F129" s="48"/>
      <c r="G129" s="48"/>
      <c r="H129" s="48"/>
      <c r="I129" s="48"/>
      <c r="J129" s="48"/>
      <c r="K129" s="49"/>
      <c r="L129" s="48"/>
    </row>
    <row r="130" spans="1:12" ht="14.4">
      <c r="A130" s="26"/>
      <c r="B130" s="18"/>
      <c r="C130" s="8"/>
      <c r="D130" s="20" t="s">
        <v>39</v>
      </c>
      <c r="E130" s="9"/>
      <c r="F130" s="21">
        <f>SUM(F124:F129)</f>
        <v>0</v>
      </c>
      <c r="G130" s="21">
        <f t="shared" ref="G130" si="60">SUM(G124:G129)</f>
        <v>0</v>
      </c>
      <c r="H130" s="21">
        <f t="shared" ref="H130" si="61">SUM(H124:H129)</f>
        <v>0</v>
      </c>
      <c r="I130" s="21">
        <f t="shared" ref="I130" si="62">SUM(I124:I129)</f>
        <v>0</v>
      </c>
      <c r="J130" s="21">
        <f t="shared" ref="J130:L130" si="63">SUM(J124:J129)</f>
        <v>0</v>
      </c>
      <c r="K130" s="27"/>
      <c r="L130" s="21">
        <f t="shared" si="63"/>
        <v>0</v>
      </c>
    </row>
    <row r="131" spans="1:12" ht="15.75" customHeight="1" thickBot="1">
      <c r="A131" s="31">
        <f>A90</f>
        <v>1</v>
      </c>
      <c r="B131" s="32">
        <f>B90</f>
        <v>3</v>
      </c>
      <c r="C131" s="69" t="s">
        <v>4</v>
      </c>
      <c r="D131" s="70"/>
      <c r="E131" s="33"/>
      <c r="F131" s="34">
        <f>F97+F101+F111+F116+F123+F130</f>
        <v>600</v>
      </c>
      <c r="G131" s="34">
        <f t="shared" ref="G131" si="64">G97+G101+G111+G116+G123+G130</f>
        <v>29.330000000000002</v>
      </c>
      <c r="H131" s="34">
        <f t="shared" ref="H131" si="65">H97+H101+H111+H116+H123+H130</f>
        <v>16.240000000000002</v>
      </c>
      <c r="I131" s="34">
        <f t="shared" ref="I131" si="66">I97+I101+I111+I116+I123+I130</f>
        <v>97.03</v>
      </c>
      <c r="J131" s="34">
        <f t="shared" ref="J131" si="67">J97+J101+J111+J116+J123+J130</f>
        <v>651.6</v>
      </c>
      <c r="K131" s="35"/>
      <c r="L131" s="34">
        <f t="shared" ref="L131" si="68">L97+L101+L111+L116+L123+L130</f>
        <v>58.720999999999997</v>
      </c>
    </row>
    <row r="132" spans="1:12" ht="14.4">
      <c r="A132" s="22">
        <v>1</v>
      </c>
      <c r="B132" s="23">
        <v>4</v>
      </c>
      <c r="C132" s="24" t="s">
        <v>20</v>
      </c>
      <c r="D132" s="5" t="s">
        <v>21</v>
      </c>
      <c r="E132" s="55" t="s">
        <v>63</v>
      </c>
      <c r="F132" s="57">
        <v>170</v>
      </c>
      <c r="G132" s="57">
        <v>18.95</v>
      </c>
      <c r="H132" s="57">
        <v>17.2</v>
      </c>
      <c r="I132" s="61">
        <v>46.68</v>
      </c>
      <c r="J132" s="57">
        <v>417.32</v>
      </c>
      <c r="K132" s="63">
        <v>224</v>
      </c>
      <c r="L132" s="59">
        <v>37.79</v>
      </c>
    </row>
    <row r="133" spans="1:12" ht="14.4">
      <c r="A133" s="25"/>
      <c r="B133" s="16"/>
      <c r="C133" s="11"/>
      <c r="D133" s="6"/>
      <c r="E133" s="56"/>
      <c r="F133" s="58"/>
      <c r="G133" s="58"/>
      <c r="H133" s="58"/>
      <c r="I133" s="62"/>
      <c r="J133" s="58"/>
      <c r="K133" s="64"/>
      <c r="L133" s="60"/>
    </row>
    <row r="134" spans="1:12" ht="14.4">
      <c r="A134" s="25"/>
      <c r="B134" s="16"/>
      <c r="C134" s="11"/>
      <c r="D134" s="7" t="s">
        <v>22</v>
      </c>
      <c r="E134" s="56" t="s">
        <v>60</v>
      </c>
      <c r="F134" s="58">
        <v>200</v>
      </c>
      <c r="G134" s="58">
        <v>7.0000000000000007E-2</v>
      </c>
      <c r="H134" s="58">
        <v>0</v>
      </c>
      <c r="I134" s="62">
        <v>15.2</v>
      </c>
      <c r="J134" s="58">
        <v>61.08</v>
      </c>
      <c r="K134" s="64">
        <v>377</v>
      </c>
      <c r="L134" s="60">
        <v>3.0710000000000002</v>
      </c>
    </row>
    <row r="135" spans="1:12" ht="15" thickBot="1">
      <c r="A135" s="25"/>
      <c r="B135" s="16"/>
      <c r="C135" s="11"/>
      <c r="D135" s="7" t="s">
        <v>23</v>
      </c>
      <c r="E135" s="56" t="s">
        <v>49</v>
      </c>
      <c r="F135" s="58">
        <v>40</v>
      </c>
      <c r="G135" s="58">
        <v>3.16</v>
      </c>
      <c r="H135" s="58">
        <v>0.4</v>
      </c>
      <c r="I135" s="62">
        <v>19.32</v>
      </c>
      <c r="J135" s="58">
        <v>93.52</v>
      </c>
      <c r="K135" s="64"/>
      <c r="L135" s="60">
        <v>2.48</v>
      </c>
    </row>
    <row r="136" spans="1:12" ht="15" thickBot="1">
      <c r="A136" s="25"/>
      <c r="B136" s="16"/>
      <c r="C136" s="11"/>
      <c r="D136" s="7" t="s">
        <v>65</v>
      </c>
      <c r="E136" s="55" t="s">
        <v>64</v>
      </c>
      <c r="F136" s="57">
        <v>200</v>
      </c>
      <c r="G136" s="57">
        <v>0.1</v>
      </c>
      <c r="H136" s="57">
        <v>0</v>
      </c>
      <c r="I136" s="61">
        <v>9.8000000000000007</v>
      </c>
      <c r="J136" s="57">
        <v>39.6</v>
      </c>
      <c r="K136" s="65">
        <v>389</v>
      </c>
      <c r="L136" s="59">
        <v>24</v>
      </c>
    </row>
    <row r="137" spans="1:12" ht="14.4">
      <c r="A137" s="25"/>
      <c r="B137" s="16"/>
      <c r="C137" s="11"/>
      <c r="D137" s="6"/>
      <c r="E137" s="47"/>
      <c r="F137" s="48"/>
      <c r="G137" s="48"/>
      <c r="H137" s="48"/>
      <c r="I137" s="48"/>
      <c r="J137" s="48"/>
      <c r="K137" s="49"/>
      <c r="L137" s="48"/>
    </row>
    <row r="138" spans="1:12" ht="14.4">
      <c r="A138" s="25"/>
      <c r="B138" s="16"/>
      <c r="C138" s="11"/>
      <c r="D138" s="6"/>
      <c r="E138" s="47"/>
      <c r="F138" s="48"/>
      <c r="G138" s="48"/>
      <c r="H138" s="48"/>
      <c r="I138" s="48"/>
      <c r="J138" s="48"/>
      <c r="K138" s="49"/>
      <c r="L138" s="48"/>
    </row>
    <row r="139" spans="1:12" ht="14.4">
      <c r="A139" s="26"/>
      <c r="B139" s="18"/>
      <c r="C139" s="8"/>
      <c r="D139" s="19" t="s">
        <v>39</v>
      </c>
      <c r="E139" s="9"/>
      <c r="F139" s="21">
        <f>SUM(F132:F138)</f>
        <v>610</v>
      </c>
      <c r="G139" s="21">
        <f t="shared" ref="G139" si="69">SUM(G132:G138)</f>
        <v>22.28</v>
      </c>
      <c r="H139" s="21">
        <f t="shared" ref="H139" si="70">SUM(H132:H138)</f>
        <v>17.599999999999998</v>
      </c>
      <c r="I139" s="21">
        <f t="shared" ref="I139" si="71">SUM(I132:I138)</f>
        <v>90.999999999999986</v>
      </c>
      <c r="J139" s="21">
        <f t="shared" ref="J139" si="72">SUM(J132:J138)</f>
        <v>611.52</v>
      </c>
      <c r="K139" s="27"/>
      <c r="L139" s="21">
        <f t="shared" ref="L139:L181" si="73">SUM(L132:L138)</f>
        <v>67.340999999999994</v>
      </c>
    </row>
    <row r="140" spans="1:12" ht="14.4">
      <c r="A140" s="28">
        <f>A132</f>
        <v>1</v>
      </c>
      <c r="B140" s="14">
        <f>B132</f>
        <v>4</v>
      </c>
      <c r="C140" s="10" t="s">
        <v>25</v>
      </c>
      <c r="D140" s="12" t="s">
        <v>24</v>
      </c>
      <c r="E140" s="47"/>
      <c r="F140" s="48"/>
      <c r="G140" s="48"/>
      <c r="H140" s="48"/>
      <c r="I140" s="48"/>
      <c r="J140" s="48"/>
      <c r="K140" s="49"/>
      <c r="L140" s="48"/>
    </row>
    <row r="141" spans="1:12" ht="14.4">
      <c r="A141" s="25"/>
      <c r="B141" s="16"/>
      <c r="C141" s="11"/>
      <c r="D141" s="6"/>
      <c r="E141" s="47"/>
      <c r="F141" s="48"/>
      <c r="G141" s="48"/>
      <c r="H141" s="48"/>
      <c r="I141" s="48"/>
      <c r="J141" s="48"/>
      <c r="K141" s="49"/>
      <c r="L141" s="48"/>
    </row>
    <row r="142" spans="1:12" ht="14.4">
      <c r="A142" s="25"/>
      <c r="B142" s="16"/>
      <c r="C142" s="11"/>
      <c r="D142" s="6"/>
      <c r="E142" s="47"/>
      <c r="F142" s="48"/>
      <c r="G142" s="48"/>
      <c r="H142" s="48"/>
      <c r="I142" s="48"/>
      <c r="J142" s="48"/>
      <c r="K142" s="49"/>
      <c r="L142" s="48"/>
    </row>
    <row r="143" spans="1:12" ht="14.4">
      <c r="A143" s="26"/>
      <c r="B143" s="18"/>
      <c r="C143" s="8"/>
      <c r="D143" s="19" t="s">
        <v>39</v>
      </c>
      <c r="E143" s="9"/>
      <c r="F143" s="21">
        <f>SUM(F140:F142)</f>
        <v>0</v>
      </c>
      <c r="G143" s="21">
        <f t="shared" ref="G143" si="74">SUM(G140:G142)</f>
        <v>0</v>
      </c>
      <c r="H143" s="21">
        <f t="shared" ref="H143" si="75">SUM(H140:H142)</f>
        <v>0</v>
      </c>
      <c r="I143" s="21">
        <f t="shared" ref="I143" si="76">SUM(I140:I142)</f>
        <v>0</v>
      </c>
      <c r="J143" s="21">
        <f t="shared" ref="J143:L143" si="77">SUM(J140:J142)</f>
        <v>0</v>
      </c>
      <c r="K143" s="27"/>
      <c r="L143" s="21">
        <f t="shared" si="77"/>
        <v>0</v>
      </c>
    </row>
    <row r="144" spans="1:12" ht="14.4">
      <c r="A144" s="28">
        <f>A132</f>
        <v>1</v>
      </c>
      <c r="B144" s="14">
        <f>B132</f>
        <v>4</v>
      </c>
      <c r="C144" s="10" t="s">
        <v>26</v>
      </c>
      <c r="D144" s="7" t="s">
        <v>27</v>
      </c>
      <c r="E144" s="47"/>
      <c r="F144" s="48"/>
      <c r="G144" s="48"/>
      <c r="H144" s="48"/>
      <c r="I144" s="48"/>
      <c r="J144" s="48"/>
      <c r="K144" s="49"/>
      <c r="L144" s="48"/>
    </row>
    <row r="145" spans="1:12" ht="14.4">
      <c r="A145" s="25"/>
      <c r="B145" s="16"/>
      <c r="C145" s="11"/>
      <c r="D145" s="7" t="s">
        <v>28</v>
      </c>
      <c r="E145" s="47"/>
      <c r="F145" s="48"/>
      <c r="G145" s="48"/>
      <c r="H145" s="48"/>
      <c r="I145" s="48"/>
      <c r="J145" s="48"/>
      <c r="K145" s="49"/>
      <c r="L145" s="48"/>
    </row>
    <row r="146" spans="1:12" ht="14.4">
      <c r="A146" s="25"/>
      <c r="B146" s="16"/>
      <c r="C146" s="11"/>
      <c r="D146" s="7" t="s">
        <v>29</v>
      </c>
      <c r="E146" s="47"/>
      <c r="F146" s="48"/>
      <c r="G146" s="48"/>
      <c r="H146" s="48"/>
      <c r="I146" s="48"/>
      <c r="J146" s="48"/>
      <c r="K146" s="49"/>
      <c r="L146" s="48"/>
    </row>
    <row r="147" spans="1:12" ht="14.4">
      <c r="A147" s="25"/>
      <c r="B147" s="16"/>
      <c r="C147" s="11"/>
      <c r="D147" s="7" t="s">
        <v>30</v>
      </c>
      <c r="E147" s="47"/>
      <c r="F147" s="48"/>
      <c r="G147" s="48"/>
      <c r="H147" s="48"/>
      <c r="I147" s="48"/>
      <c r="J147" s="48"/>
      <c r="K147" s="49"/>
      <c r="L147" s="48"/>
    </row>
    <row r="148" spans="1:12" ht="14.4">
      <c r="A148" s="25"/>
      <c r="B148" s="16"/>
      <c r="C148" s="11"/>
      <c r="D148" s="7" t="s">
        <v>31</v>
      </c>
      <c r="E148" s="47"/>
      <c r="F148" s="48"/>
      <c r="G148" s="48"/>
      <c r="H148" s="48"/>
      <c r="I148" s="48"/>
      <c r="J148" s="48"/>
      <c r="K148" s="49"/>
      <c r="L148" s="48"/>
    </row>
    <row r="149" spans="1:12" ht="14.4">
      <c r="A149" s="25"/>
      <c r="B149" s="16"/>
      <c r="C149" s="11"/>
      <c r="D149" s="7" t="s">
        <v>32</v>
      </c>
      <c r="E149" s="47"/>
      <c r="F149" s="48"/>
      <c r="G149" s="48"/>
      <c r="H149" s="48"/>
      <c r="I149" s="48"/>
      <c r="J149" s="48"/>
      <c r="K149" s="49"/>
      <c r="L149" s="48"/>
    </row>
    <row r="150" spans="1:12" ht="14.4">
      <c r="A150" s="25"/>
      <c r="B150" s="16"/>
      <c r="C150" s="11"/>
      <c r="D150" s="7" t="s">
        <v>33</v>
      </c>
      <c r="E150" s="47"/>
      <c r="F150" s="48"/>
      <c r="G150" s="48"/>
      <c r="H150" s="48"/>
      <c r="I150" s="48"/>
      <c r="J150" s="48"/>
      <c r="K150" s="49"/>
      <c r="L150" s="48"/>
    </row>
    <row r="151" spans="1:12" ht="14.4">
      <c r="A151" s="25"/>
      <c r="B151" s="16"/>
      <c r="C151" s="11"/>
      <c r="D151" s="6"/>
      <c r="E151" s="47"/>
      <c r="F151" s="48"/>
      <c r="G151" s="48"/>
      <c r="H151" s="48"/>
      <c r="I151" s="48"/>
      <c r="J151" s="48"/>
      <c r="K151" s="49"/>
      <c r="L151" s="48"/>
    </row>
    <row r="152" spans="1:12" ht="14.4">
      <c r="A152" s="25"/>
      <c r="B152" s="16"/>
      <c r="C152" s="11"/>
      <c r="D152" s="6"/>
      <c r="E152" s="47"/>
      <c r="F152" s="48"/>
      <c r="G152" s="48"/>
      <c r="H152" s="48"/>
      <c r="I152" s="48"/>
      <c r="J152" s="48"/>
      <c r="K152" s="49"/>
      <c r="L152" s="48"/>
    </row>
    <row r="153" spans="1:12" ht="14.4">
      <c r="A153" s="26"/>
      <c r="B153" s="18"/>
      <c r="C153" s="8"/>
      <c r="D153" s="19" t="s">
        <v>39</v>
      </c>
      <c r="E153" s="9"/>
      <c r="F153" s="21">
        <f>SUM(F144:F152)</f>
        <v>0</v>
      </c>
      <c r="G153" s="21">
        <f t="shared" ref="G153" si="78">SUM(G144:G152)</f>
        <v>0</v>
      </c>
      <c r="H153" s="21">
        <f t="shared" ref="H153" si="79">SUM(H144:H152)</f>
        <v>0</v>
      </c>
      <c r="I153" s="21">
        <f t="shared" ref="I153" si="80">SUM(I144:I152)</f>
        <v>0</v>
      </c>
      <c r="J153" s="21">
        <f t="shared" ref="J153:L153" si="81">SUM(J144:J152)</f>
        <v>0</v>
      </c>
      <c r="K153" s="27"/>
      <c r="L153" s="21">
        <f t="shared" si="81"/>
        <v>0</v>
      </c>
    </row>
    <row r="154" spans="1:12" ht="14.4">
      <c r="A154" s="28">
        <f>A132</f>
        <v>1</v>
      </c>
      <c r="B154" s="14">
        <f>B132</f>
        <v>4</v>
      </c>
      <c r="C154" s="10" t="s">
        <v>34</v>
      </c>
      <c r="D154" s="12" t="s">
        <v>35</v>
      </c>
      <c r="E154" s="47"/>
      <c r="F154" s="48"/>
      <c r="G154" s="48"/>
      <c r="H154" s="48"/>
      <c r="I154" s="48"/>
      <c r="J154" s="48"/>
      <c r="K154" s="49"/>
      <c r="L154" s="48"/>
    </row>
    <row r="155" spans="1:12" ht="14.4">
      <c r="A155" s="25"/>
      <c r="B155" s="16"/>
      <c r="C155" s="11"/>
      <c r="D155" s="12" t="s">
        <v>31</v>
      </c>
      <c r="E155" s="47"/>
      <c r="F155" s="48"/>
      <c r="G155" s="48"/>
      <c r="H155" s="48"/>
      <c r="I155" s="48"/>
      <c r="J155" s="48"/>
      <c r="K155" s="49"/>
      <c r="L155" s="48"/>
    </row>
    <row r="156" spans="1:12" ht="14.4">
      <c r="A156" s="25"/>
      <c r="B156" s="16"/>
      <c r="C156" s="11"/>
      <c r="D156" s="6"/>
      <c r="E156" s="47"/>
      <c r="F156" s="48"/>
      <c r="G156" s="48"/>
      <c r="H156" s="48"/>
      <c r="I156" s="48"/>
      <c r="J156" s="48"/>
      <c r="K156" s="49"/>
      <c r="L156" s="48"/>
    </row>
    <row r="157" spans="1:12" ht="14.4">
      <c r="A157" s="25"/>
      <c r="B157" s="16"/>
      <c r="C157" s="11"/>
      <c r="D157" s="6"/>
      <c r="E157" s="47"/>
      <c r="F157" s="48"/>
      <c r="G157" s="48"/>
      <c r="H157" s="48"/>
      <c r="I157" s="48"/>
      <c r="J157" s="48"/>
      <c r="K157" s="49"/>
      <c r="L157" s="48"/>
    </row>
    <row r="158" spans="1:12" ht="14.4">
      <c r="A158" s="26"/>
      <c r="B158" s="18"/>
      <c r="C158" s="8"/>
      <c r="D158" s="19" t="s">
        <v>39</v>
      </c>
      <c r="E158" s="9"/>
      <c r="F158" s="21">
        <f>SUM(F154:F157)</f>
        <v>0</v>
      </c>
      <c r="G158" s="21">
        <f t="shared" ref="G158" si="82">SUM(G154:G157)</f>
        <v>0</v>
      </c>
      <c r="H158" s="21">
        <f t="shared" ref="H158" si="83">SUM(H154:H157)</f>
        <v>0</v>
      </c>
      <c r="I158" s="21">
        <f t="shared" ref="I158" si="84">SUM(I154:I157)</f>
        <v>0</v>
      </c>
      <c r="J158" s="21">
        <f t="shared" ref="J158" si="85">SUM(J154:J157)</f>
        <v>0</v>
      </c>
      <c r="K158" s="27"/>
      <c r="L158" s="21">
        <f t="shared" ref="L158" si="86">SUM(L151:L157)</f>
        <v>0</v>
      </c>
    </row>
    <row r="159" spans="1:12" ht="14.4">
      <c r="A159" s="28">
        <f>A132</f>
        <v>1</v>
      </c>
      <c r="B159" s="14">
        <f>B132</f>
        <v>4</v>
      </c>
      <c r="C159" s="10" t="s">
        <v>36</v>
      </c>
      <c r="D159" s="7" t="s">
        <v>21</v>
      </c>
      <c r="E159" s="47"/>
      <c r="F159" s="48"/>
      <c r="G159" s="48"/>
      <c r="H159" s="48"/>
      <c r="I159" s="48"/>
      <c r="J159" s="48"/>
      <c r="K159" s="49"/>
      <c r="L159" s="48"/>
    </row>
    <row r="160" spans="1:12" ht="14.4">
      <c r="A160" s="25"/>
      <c r="B160" s="16"/>
      <c r="C160" s="11"/>
      <c r="D160" s="7" t="s">
        <v>30</v>
      </c>
      <c r="E160" s="47"/>
      <c r="F160" s="48"/>
      <c r="G160" s="48"/>
      <c r="H160" s="48"/>
      <c r="I160" s="48"/>
      <c r="J160" s="48"/>
      <c r="K160" s="49"/>
      <c r="L160" s="48"/>
    </row>
    <row r="161" spans="1:12" ht="14.4">
      <c r="A161" s="25"/>
      <c r="B161" s="16"/>
      <c r="C161" s="11"/>
      <c r="D161" s="7" t="s">
        <v>31</v>
      </c>
      <c r="E161" s="47"/>
      <c r="F161" s="48"/>
      <c r="G161" s="48"/>
      <c r="H161" s="48"/>
      <c r="I161" s="48"/>
      <c r="J161" s="48"/>
      <c r="K161" s="49"/>
      <c r="L161" s="48"/>
    </row>
    <row r="162" spans="1:12" ht="14.4">
      <c r="A162" s="25"/>
      <c r="B162" s="16"/>
      <c r="C162" s="11"/>
      <c r="D162" s="7" t="s">
        <v>23</v>
      </c>
      <c r="E162" s="47"/>
      <c r="F162" s="48"/>
      <c r="G162" s="48"/>
      <c r="H162" s="48"/>
      <c r="I162" s="48"/>
      <c r="J162" s="48"/>
      <c r="K162" s="49"/>
      <c r="L162" s="48"/>
    </row>
    <row r="163" spans="1:12" ht="14.4">
      <c r="A163" s="25"/>
      <c r="B163" s="16"/>
      <c r="C163" s="11"/>
      <c r="D163" s="6"/>
      <c r="E163" s="47"/>
      <c r="F163" s="48"/>
      <c r="G163" s="48"/>
      <c r="H163" s="48"/>
      <c r="I163" s="48"/>
      <c r="J163" s="48"/>
      <c r="K163" s="49"/>
      <c r="L163" s="48"/>
    </row>
    <row r="164" spans="1:12" ht="14.4">
      <c r="A164" s="25"/>
      <c r="B164" s="16"/>
      <c r="C164" s="11"/>
      <c r="D164" s="6"/>
      <c r="E164" s="47"/>
      <c r="F164" s="48"/>
      <c r="G164" s="48"/>
      <c r="H164" s="48"/>
      <c r="I164" s="48"/>
      <c r="J164" s="48"/>
      <c r="K164" s="49"/>
      <c r="L164" s="48"/>
    </row>
    <row r="165" spans="1:12" ht="14.4">
      <c r="A165" s="26"/>
      <c r="B165" s="18"/>
      <c r="C165" s="8"/>
      <c r="D165" s="19" t="s">
        <v>39</v>
      </c>
      <c r="E165" s="9"/>
      <c r="F165" s="21">
        <f>SUM(F159:F164)</f>
        <v>0</v>
      </c>
      <c r="G165" s="21">
        <f t="shared" ref="G165" si="87">SUM(G159:G164)</f>
        <v>0</v>
      </c>
      <c r="H165" s="21">
        <f t="shared" ref="H165" si="88">SUM(H159:H164)</f>
        <v>0</v>
      </c>
      <c r="I165" s="21">
        <f t="shared" ref="I165" si="89">SUM(I159:I164)</f>
        <v>0</v>
      </c>
      <c r="J165" s="21">
        <f t="shared" ref="J165:L165" si="90">SUM(J159:J164)</f>
        <v>0</v>
      </c>
      <c r="K165" s="27"/>
      <c r="L165" s="21">
        <f t="shared" si="90"/>
        <v>0</v>
      </c>
    </row>
    <row r="166" spans="1:12" ht="14.4">
      <c r="A166" s="28">
        <f>A132</f>
        <v>1</v>
      </c>
      <c r="B166" s="14">
        <f>B132</f>
        <v>4</v>
      </c>
      <c r="C166" s="10" t="s">
        <v>37</v>
      </c>
      <c r="D166" s="12" t="s">
        <v>38</v>
      </c>
      <c r="E166" s="47"/>
      <c r="F166" s="48"/>
      <c r="G166" s="48"/>
      <c r="H166" s="48"/>
      <c r="I166" s="48"/>
      <c r="J166" s="48"/>
      <c r="K166" s="49"/>
      <c r="L166" s="48"/>
    </row>
    <row r="167" spans="1:12" ht="14.4">
      <c r="A167" s="25"/>
      <c r="B167" s="16"/>
      <c r="C167" s="11"/>
      <c r="D167" s="12" t="s">
        <v>35</v>
      </c>
      <c r="E167" s="47"/>
      <c r="F167" s="48"/>
      <c r="G167" s="48"/>
      <c r="H167" s="48"/>
      <c r="I167" s="48"/>
      <c r="J167" s="48"/>
      <c r="K167" s="49"/>
      <c r="L167" s="48"/>
    </row>
    <row r="168" spans="1:12" ht="14.4">
      <c r="A168" s="25"/>
      <c r="B168" s="16"/>
      <c r="C168" s="11"/>
      <c r="D168" s="12" t="s">
        <v>31</v>
      </c>
      <c r="E168" s="47"/>
      <c r="F168" s="48"/>
      <c r="G168" s="48"/>
      <c r="H168" s="48"/>
      <c r="I168" s="48"/>
      <c r="J168" s="48"/>
      <c r="K168" s="49"/>
      <c r="L168" s="48"/>
    </row>
    <row r="169" spans="1:12" ht="14.4">
      <c r="A169" s="25"/>
      <c r="B169" s="16"/>
      <c r="C169" s="11"/>
      <c r="D169" s="12" t="s">
        <v>24</v>
      </c>
      <c r="E169" s="47"/>
      <c r="F169" s="48"/>
      <c r="G169" s="48"/>
      <c r="H169" s="48"/>
      <c r="I169" s="48"/>
      <c r="J169" s="48"/>
      <c r="K169" s="49"/>
      <c r="L169" s="48"/>
    </row>
    <row r="170" spans="1:12" ht="14.4">
      <c r="A170" s="25"/>
      <c r="B170" s="16"/>
      <c r="C170" s="11"/>
      <c r="D170" s="6"/>
      <c r="E170" s="47"/>
      <c r="F170" s="48"/>
      <c r="G170" s="48"/>
      <c r="H170" s="48"/>
      <c r="I170" s="48"/>
      <c r="J170" s="48"/>
      <c r="K170" s="49"/>
      <c r="L170" s="48"/>
    </row>
    <row r="171" spans="1:12" ht="14.4">
      <c r="A171" s="25"/>
      <c r="B171" s="16"/>
      <c r="C171" s="11"/>
      <c r="D171" s="6"/>
      <c r="E171" s="47"/>
      <c r="F171" s="48"/>
      <c r="G171" s="48"/>
      <c r="H171" s="48"/>
      <c r="I171" s="48"/>
      <c r="J171" s="48"/>
      <c r="K171" s="49"/>
      <c r="L171" s="48"/>
    </row>
    <row r="172" spans="1:12" ht="14.4">
      <c r="A172" s="26"/>
      <c r="B172" s="18"/>
      <c r="C172" s="8"/>
      <c r="D172" s="20" t="s">
        <v>39</v>
      </c>
      <c r="E172" s="9"/>
      <c r="F172" s="21">
        <f>SUM(F166:F171)</f>
        <v>0</v>
      </c>
      <c r="G172" s="21">
        <f t="shared" ref="G172" si="91">SUM(G166:G171)</f>
        <v>0</v>
      </c>
      <c r="H172" s="21">
        <f t="shared" ref="H172" si="92">SUM(H166:H171)</f>
        <v>0</v>
      </c>
      <c r="I172" s="21">
        <f t="shared" ref="I172" si="93">SUM(I166:I171)</f>
        <v>0</v>
      </c>
      <c r="J172" s="21">
        <f t="shared" ref="J172:L172" si="94">SUM(J166:J171)</f>
        <v>0</v>
      </c>
      <c r="K172" s="27"/>
      <c r="L172" s="21">
        <f t="shared" si="94"/>
        <v>0</v>
      </c>
    </row>
    <row r="173" spans="1:12" ht="15.75" customHeight="1" thickBot="1">
      <c r="A173" s="31">
        <f>A132</f>
        <v>1</v>
      </c>
      <c r="B173" s="32">
        <f>B132</f>
        <v>4</v>
      </c>
      <c r="C173" s="69" t="s">
        <v>4</v>
      </c>
      <c r="D173" s="70"/>
      <c r="E173" s="33"/>
      <c r="F173" s="34">
        <f>F139+F143+F153+F158+F165+F172</f>
        <v>610</v>
      </c>
      <c r="G173" s="34">
        <f t="shared" ref="G173" si="95">G139+G143+G153+G158+G165+G172</f>
        <v>22.28</v>
      </c>
      <c r="H173" s="34">
        <f t="shared" ref="H173" si="96">H139+H143+H153+H158+H165+H172</f>
        <v>17.599999999999998</v>
      </c>
      <c r="I173" s="34">
        <f t="shared" ref="I173" si="97">I139+I143+I153+I158+I165+I172</f>
        <v>90.999999999999986</v>
      </c>
      <c r="J173" s="34">
        <f t="shared" ref="J173" si="98">J139+J143+J153+J158+J165+J172</f>
        <v>611.52</v>
      </c>
      <c r="K173" s="35"/>
      <c r="L173" s="34">
        <f t="shared" ref="L173" si="99">L139+L143+L153+L158+L165+L172</f>
        <v>67.340999999999994</v>
      </c>
    </row>
    <row r="174" spans="1:12" ht="14.4">
      <c r="A174" s="22">
        <v>1</v>
      </c>
      <c r="B174" s="23">
        <v>5</v>
      </c>
      <c r="C174" s="24" t="s">
        <v>20</v>
      </c>
      <c r="D174" s="5" t="s">
        <v>21</v>
      </c>
      <c r="E174" s="55" t="s">
        <v>66</v>
      </c>
      <c r="F174" s="57">
        <v>150</v>
      </c>
      <c r="G174" s="57">
        <v>9.67</v>
      </c>
      <c r="H174" s="57">
        <v>9.66</v>
      </c>
      <c r="I174" s="61">
        <v>11.97</v>
      </c>
      <c r="J174" s="57">
        <v>173.5</v>
      </c>
      <c r="K174" s="63">
        <v>234</v>
      </c>
      <c r="L174" s="59">
        <v>51.69</v>
      </c>
    </row>
    <row r="175" spans="1:12" ht="14.4">
      <c r="A175" s="25"/>
      <c r="B175" s="16"/>
      <c r="C175" s="11"/>
      <c r="D175" s="6" t="s">
        <v>30</v>
      </c>
      <c r="E175" s="56" t="s">
        <v>67</v>
      </c>
      <c r="F175" s="58">
        <v>150</v>
      </c>
      <c r="G175" s="58">
        <v>3.06</v>
      </c>
      <c r="H175" s="58">
        <v>4.8</v>
      </c>
      <c r="I175" s="62">
        <v>20.43</v>
      </c>
      <c r="J175" s="58">
        <v>137.16</v>
      </c>
      <c r="K175" s="64">
        <v>312</v>
      </c>
      <c r="L175" s="60">
        <v>13.31</v>
      </c>
    </row>
    <row r="176" spans="1:12" ht="14.4">
      <c r="A176" s="25"/>
      <c r="B176" s="16"/>
      <c r="C176" s="11"/>
      <c r="D176" s="7" t="s">
        <v>22</v>
      </c>
      <c r="E176" s="56" t="s">
        <v>68</v>
      </c>
      <c r="F176" s="58">
        <v>200</v>
      </c>
      <c r="G176" s="58">
        <v>7.0000000000000007E-2</v>
      </c>
      <c r="H176" s="58">
        <v>0</v>
      </c>
      <c r="I176" s="62">
        <v>15.2</v>
      </c>
      <c r="J176" s="58">
        <v>61.08</v>
      </c>
      <c r="K176" s="64">
        <v>377</v>
      </c>
      <c r="L176" s="60">
        <v>3.0710000000000002</v>
      </c>
    </row>
    <row r="177" spans="1:12" ht="15" thickBot="1">
      <c r="A177" s="25"/>
      <c r="B177" s="16"/>
      <c r="C177" s="11"/>
      <c r="D177" s="7" t="s">
        <v>23</v>
      </c>
      <c r="E177" s="56" t="s">
        <v>49</v>
      </c>
      <c r="F177" s="58">
        <v>40</v>
      </c>
      <c r="G177" s="58">
        <v>3.16</v>
      </c>
      <c r="H177" s="58">
        <v>0.4</v>
      </c>
      <c r="I177" s="62">
        <v>19.32</v>
      </c>
      <c r="J177" s="58">
        <v>93.52</v>
      </c>
      <c r="K177" s="64"/>
      <c r="L177" s="60">
        <v>2.48</v>
      </c>
    </row>
    <row r="178" spans="1:12" ht="15" thickBot="1">
      <c r="A178" s="25"/>
      <c r="B178" s="16"/>
      <c r="C178" s="11"/>
      <c r="D178" s="7" t="s">
        <v>57</v>
      </c>
      <c r="E178" s="55" t="s">
        <v>69</v>
      </c>
      <c r="F178" s="57">
        <v>60</v>
      </c>
      <c r="G178" s="57">
        <v>0.84</v>
      </c>
      <c r="H178" s="57">
        <v>3.04</v>
      </c>
      <c r="I178" s="61">
        <v>5.41</v>
      </c>
      <c r="J178" s="57">
        <v>52.36</v>
      </c>
      <c r="K178" s="65">
        <v>45</v>
      </c>
      <c r="L178" s="59">
        <v>3.67</v>
      </c>
    </row>
    <row r="179" spans="1:12" ht="14.4">
      <c r="A179" s="25"/>
      <c r="B179" s="16"/>
      <c r="C179" s="11"/>
      <c r="D179" s="6"/>
      <c r="E179" s="47"/>
      <c r="F179" s="48"/>
      <c r="G179" s="48"/>
      <c r="H179" s="48"/>
      <c r="I179" s="48"/>
      <c r="J179" s="48"/>
      <c r="K179" s="49"/>
      <c r="L179" s="48"/>
    </row>
    <row r="180" spans="1:12" ht="14.4">
      <c r="A180" s="25"/>
      <c r="B180" s="16"/>
      <c r="C180" s="11"/>
      <c r="D180" s="6"/>
      <c r="E180" s="47"/>
      <c r="F180" s="48"/>
      <c r="G180" s="48"/>
      <c r="H180" s="48"/>
      <c r="I180" s="48"/>
      <c r="J180" s="48"/>
      <c r="K180" s="49"/>
      <c r="L180" s="48"/>
    </row>
    <row r="181" spans="1:12" ht="14.4">
      <c r="A181" s="26"/>
      <c r="B181" s="18"/>
      <c r="C181" s="8"/>
      <c r="D181" s="19" t="s">
        <v>39</v>
      </c>
      <c r="E181" s="9"/>
      <c r="F181" s="21">
        <f>SUM(F174:F180)</f>
        <v>600</v>
      </c>
      <c r="G181" s="21">
        <f t="shared" ref="G181" si="100">SUM(G174:G180)</f>
        <v>16.8</v>
      </c>
      <c r="H181" s="21">
        <f t="shared" ref="H181" si="101">SUM(H174:H180)</f>
        <v>17.900000000000002</v>
      </c>
      <c r="I181" s="21">
        <f t="shared" ref="I181" si="102">SUM(I174:I180)</f>
        <v>72.329999999999984</v>
      </c>
      <c r="J181" s="21">
        <f t="shared" ref="J181" si="103">SUM(J174:J180)</f>
        <v>517.61999999999989</v>
      </c>
      <c r="K181" s="27"/>
      <c r="L181" s="21">
        <f t="shared" si="73"/>
        <v>74.221000000000004</v>
      </c>
    </row>
    <row r="182" spans="1:12" ht="14.4">
      <c r="A182" s="28">
        <f>A174</f>
        <v>1</v>
      </c>
      <c r="B182" s="14">
        <f>B174</f>
        <v>5</v>
      </c>
      <c r="C182" s="10" t="s">
        <v>25</v>
      </c>
      <c r="D182" s="12" t="s">
        <v>24</v>
      </c>
      <c r="E182" s="47"/>
      <c r="F182" s="48"/>
      <c r="G182" s="48"/>
      <c r="H182" s="48"/>
      <c r="I182" s="48"/>
      <c r="J182" s="48"/>
      <c r="K182" s="49"/>
      <c r="L182" s="48"/>
    </row>
    <row r="183" spans="1:12" ht="14.4">
      <c r="A183" s="25"/>
      <c r="B183" s="16"/>
      <c r="C183" s="11"/>
      <c r="D183" s="6"/>
      <c r="E183" s="47"/>
      <c r="F183" s="48"/>
      <c r="G183" s="48"/>
      <c r="H183" s="48"/>
      <c r="I183" s="48"/>
      <c r="J183" s="48"/>
      <c r="K183" s="49"/>
      <c r="L183" s="48"/>
    </row>
    <row r="184" spans="1:12" ht="14.4">
      <c r="A184" s="25"/>
      <c r="B184" s="16"/>
      <c r="C184" s="11"/>
      <c r="D184" s="6"/>
      <c r="E184" s="47"/>
      <c r="F184" s="48"/>
      <c r="G184" s="48"/>
      <c r="H184" s="48"/>
      <c r="I184" s="48"/>
      <c r="J184" s="48"/>
      <c r="K184" s="49"/>
      <c r="L184" s="48"/>
    </row>
    <row r="185" spans="1:12" ht="14.4">
      <c r="A185" s="26"/>
      <c r="B185" s="18"/>
      <c r="C185" s="8"/>
      <c r="D185" s="19" t="s">
        <v>39</v>
      </c>
      <c r="E185" s="9"/>
      <c r="F185" s="21">
        <f>SUM(F182:F184)</f>
        <v>0</v>
      </c>
      <c r="G185" s="21">
        <f t="shared" ref="G185" si="104">SUM(G182:G184)</f>
        <v>0</v>
      </c>
      <c r="H185" s="21">
        <f t="shared" ref="H185" si="105">SUM(H182:H184)</f>
        <v>0</v>
      </c>
      <c r="I185" s="21">
        <f t="shared" ref="I185" si="106">SUM(I182:I184)</f>
        <v>0</v>
      </c>
      <c r="J185" s="21">
        <f t="shared" ref="J185:L185" si="107">SUM(J182:J184)</f>
        <v>0</v>
      </c>
      <c r="K185" s="27"/>
      <c r="L185" s="21">
        <f t="shared" si="107"/>
        <v>0</v>
      </c>
    </row>
    <row r="186" spans="1:12" ht="14.4">
      <c r="A186" s="28">
        <f>A174</f>
        <v>1</v>
      </c>
      <c r="B186" s="14">
        <f>B174</f>
        <v>5</v>
      </c>
      <c r="C186" s="10" t="s">
        <v>26</v>
      </c>
      <c r="D186" s="7" t="s">
        <v>27</v>
      </c>
      <c r="E186" s="47"/>
      <c r="F186" s="48"/>
      <c r="G186" s="48"/>
      <c r="H186" s="48"/>
      <c r="I186" s="48"/>
      <c r="J186" s="48"/>
      <c r="K186" s="49"/>
      <c r="L186" s="48"/>
    </row>
    <row r="187" spans="1:12" ht="14.4">
      <c r="A187" s="25"/>
      <c r="B187" s="16"/>
      <c r="C187" s="11"/>
      <c r="D187" s="7" t="s">
        <v>28</v>
      </c>
      <c r="E187" s="47"/>
      <c r="F187" s="48"/>
      <c r="G187" s="48"/>
      <c r="H187" s="48"/>
      <c r="I187" s="48"/>
      <c r="J187" s="48"/>
      <c r="K187" s="49"/>
      <c r="L187" s="48"/>
    </row>
    <row r="188" spans="1:12" ht="14.4">
      <c r="A188" s="25"/>
      <c r="B188" s="16"/>
      <c r="C188" s="11"/>
      <c r="D188" s="7" t="s">
        <v>29</v>
      </c>
      <c r="E188" s="47"/>
      <c r="F188" s="48"/>
      <c r="G188" s="48"/>
      <c r="H188" s="48"/>
      <c r="I188" s="48"/>
      <c r="J188" s="48"/>
      <c r="K188" s="49"/>
      <c r="L188" s="48"/>
    </row>
    <row r="189" spans="1:12" ht="14.4">
      <c r="A189" s="25"/>
      <c r="B189" s="16"/>
      <c r="C189" s="11"/>
      <c r="D189" s="7" t="s">
        <v>30</v>
      </c>
      <c r="E189" s="47"/>
      <c r="F189" s="48"/>
      <c r="G189" s="48"/>
      <c r="H189" s="48"/>
      <c r="I189" s="48"/>
      <c r="J189" s="48"/>
      <c r="K189" s="49"/>
      <c r="L189" s="48"/>
    </row>
    <row r="190" spans="1:12" ht="14.4">
      <c r="A190" s="25"/>
      <c r="B190" s="16"/>
      <c r="C190" s="11"/>
      <c r="D190" s="7" t="s">
        <v>31</v>
      </c>
      <c r="E190" s="47"/>
      <c r="F190" s="48"/>
      <c r="G190" s="48"/>
      <c r="H190" s="48"/>
      <c r="I190" s="48"/>
      <c r="J190" s="48"/>
      <c r="K190" s="49"/>
      <c r="L190" s="48"/>
    </row>
    <row r="191" spans="1:12" ht="14.4">
      <c r="A191" s="25"/>
      <c r="B191" s="16"/>
      <c r="C191" s="11"/>
      <c r="D191" s="7" t="s">
        <v>32</v>
      </c>
      <c r="E191" s="47"/>
      <c r="F191" s="48"/>
      <c r="G191" s="48"/>
      <c r="H191" s="48"/>
      <c r="I191" s="48"/>
      <c r="J191" s="48"/>
      <c r="K191" s="49"/>
      <c r="L191" s="48"/>
    </row>
    <row r="192" spans="1:12" ht="14.4">
      <c r="A192" s="25"/>
      <c r="B192" s="16"/>
      <c r="C192" s="11"/>
      <c r="D192" s="7" t="s">
        <v>33</v>
      </c>
      <c r="E192" s="47"/>
      <c r="F192" s="48"/>
      <c r="G192" s="48"/>
      <c r="H192" s="48"/>
      <c r="I192" s="48"/>
      <c r="J192" s="48"/>
      <c r="K192" s="49"/>
      <c r="L192" s="48"/>
    </row>
    <row r="193" spans="1:12" ht="14.4">
      <c r="A193" s="25"/>
      <c r="B193" s="16"/>
      <c r="C193" s="11"/>
      <c r="D193" s="6"/>
      <c r="E193" s="47"/>
      <c r="F193" s="48"/>
      <c r="G193" s="48"/>
      <c r="H193" s="48"/>
      <c r="I193" s="48"/>
      <c r="J193" s="48"/>
      <c r="K193" s="49"/>
      <c r="L193" s="48"/>
    </row>
    <row r="194" spans="1:12" ht="14.4">
      <c r="A194" s="25"/>
      <c r="B194" s="16"/>
      <c r="C194" s="11"/>
      <c r="D194" s="6"/>
      <c r="E194" s="47"/>
      <c r="F194" s="48"/>
      <c r="G194" s="48"/>
      <c r="H194" s="48"/>
      <c r="I194" s="48"/>
      <c r="J194" s="48"/>
      <c r="K194" s="49"/>
      <c r="L194" s="48"/>
    </row>
    <row r="195" spans="1:12" ht="14.4">
      <c r="A195" s="26"/>
      <c r="B195" s="18"/>
      <c r="C195" s="8"/>
      <c r="D195" s="19" t="s">
        <v>39</v>
      </c>
      <c r="E195" s="9"/>
      <c r="F195" s="21">
        <f>SUM(F186:F194)</f>
        <v>0</v>
      </c>
      <c r="G195" s="21">
        <f t="shared" ref="G195" si="108">SUM(G186:G194)</f>
        <v>0</v>
      </c>
      <c r="H195" s="21">
        <f t="shared" ref="H195" si="109">SUM(H186:H194)</f>
        <v>0</v>
      </c>
      <c r="I195" s="21">
        <f t="shared" ref="I195" si="110">SUM(I186:I194)</f>
        <v>0</v>
      </c>
      <c r="J195" s="21">
        <f t="shared" ref="J195:L195" si="111">SUM(J186:J194)</f>
        <v>0</v>
      </c>
      <c r="K195" s="27"/>
      <c r="L195" s="21">
        <f t="shared" si="111"/>
        <v>0</v>
      </c>
    </row>
    <row r="196" spans="1:12" ht="14.4">
      <c r="A196" s="28">
        <f>A174</f>
        <v>1</v>
      </c>
      <c r="B196" s="14">
        <f>B174</f>
        <v>5</v>
      </c>
      <c r="C196" s="10" t="s">
        <v>34</v>
      </c>
      <c r="D196" s="12" t="s">
        <v>35</v>
      </c>
      <c r="E196" s="47"/>
      <c r="F196" s="48"/>
      <c r="G196" s="48"/>
      <c r="H196" s="48"/>
      <c r="I196" s="48"/>
      <c r="J196" s="48"/>
      <c r="K196" s="49"/>
      <c r="L196" s="48"/>
    </row>
    <row r="197" spans="1:12" ht="14.4">
      <c r="A197" s="25"/>
      <c r="B197" s="16"/>
      <c r="C197" s="11"/>
      <c r="D197" s="12" t="s">
        <v>31</v>
      </c>
      <c r="E197" s="47"/>
      <c r="F197" s="48"/>
      <c r="G197" s="48"/>
      <c r="H197" s="48"/>
      <c r="I197" s="48"/>
      <c r="J197" s="48"/>
      <c r="K197" s="49"/>
      <c r="L197" s="48"/>
    </row>
    <row r="198" spans="1:12" ht="14.4">
      <c r="A198" s="25"/>
      <c r="B198" s="16"/>
      <c r="C198" s="11"/>
      <c r="D198" s="6"/>
      <c r="E198" s="47"/>
      <c r="F198" s="48"/>
      <c r="G198" s="48"/>
      <c r="H198" s="48"/>
      <c r="I198" s="48"/>
      <c r="J198" s="48"/>
      <c r="K198" s="49"/>
      <c r="L198" s="48"/>
    </row>
    <row r="199" spans="1:12" ht="14.4">
      <c r="A199" s="25"/>
      <c r="B199" s="16"/>
      <c r="C199" s="11"/>
      <c r="D199" s="6"/>
      <c r="E199" s="47"/>
      <c r="F199" s="48"/>
      <c r="G199" s="48"/>
      <c r="H199" s="48"/>
      <c r="I199" s="48"/>
      <c r="J199" s="48"/>
      <c r="K199" s="49"/>
      <c r="L199" s="48"/>
    </row>
    <row r="200" spans="1:12" ht="14.4">
      <c r="A200" s="26"/>
      <c r="B200" s="18"/>
      <c r="C200" s="8"/>
      <c r="D200" s="19" t="s">
        <v>39</v>
      </c>
      <c r="E200" s="9"/>
      <c r="F200" s="21">
        <f>SUM(F196:F199)</f>
        <v>0</v>
      </c>
      <c r="G200" s="21">
        <f t="shared" ref="G200" si="112">SUM(G196:G199)</f>
        <v>0</v>
      </c>
      <c r="H200" s="21">
        <f t="shared" ref="H200" si="113">SUM(H196:H199)</f>
        <v>0</v>
      </c>
      <c r="I200" s="21">
        <f t="shared" ref="I200" si="114">SUM(I196:I199)</f>
        <v>0</v>
      </c>
      <c r="J200" s="21">
        <f t="shared" ref="J200" si="115">SUM(J196:J199)</f>
        <v>0</v>
      </c>
      <c r="K200" s="27"/>
      <c r="L200" s="21">
        <f t="shared" ref="L200" si="116">SUM(L193:L199)</f>
        <v>0</v>
      </c>
    </row>
    <row r="201" spans="1:12" ht="14.4">
      <c r="A201" s="28">
        <f>A174</f>
        <v>1</v>
      </c>
      <c r="B201" s="14">
        <f>B174</f>
        <v>5</v>
      </c>
      <c r="C201" s="10" t="s">
        <v>36</v>
      </c>
      <c r="D201" s="7" t="s">
        <v>21</v>
      </c>
      <c r="E201" s="47"/>
      <c r="F201" s="48"/>
      <c r="G201" s="48"/>
      <c r="H201" s="48"/>
      <c r="I201" s="48"/>
      <c r="J201" s="48"/>
      <c r="K201" s="49"/>
      <c r="L201" s="48"/>
    </row>
    <row r="202" spans="1:12" ht="14.4">
      <c r="A202" s="25"/>
      <c r="B202" s="16"/>
      <c r="C202" s="11"/>
      <c r="D202" s="7" t="s">
        <v>30</v>
      </c>
      <c r="E202" s="47"/>
      <c r="F202" s="48"/>
      <c r="G202" s="48"/>
      <c r="H202" s="48"/>
      <c r="I202" s="48"/>
      <c r="J202" s="48"/>
      <c r="K202" s="49"/>
      <c r="L202" s="48"/>
    </row>
    <row r="203" spans="1:12" ht="14.4">
      <c r="A203" s="25"/>
      <c r="B203" s="16"/>
      <c r="C203" s="11"/>
      <c r="D203" s="7" t="s">
        <v>31</v>
      </c>
      <c r="E203" s="47"/>
      <c r="F203" s="48"/>
      <c r="G203" s="48"/>
      <c r="H203" s="48"/>
      <c r="I203" s="48"/>
      <c r="J203" s="48"/>
      <c r="K203" s="49"/>
      <c r="L203" s="48"/>
    </row>
    <row r="204" spans="1:12" ht="14.4">
      <c r="A204" s="25"/>
      <c r="B204" s="16"/>
      <c r="C204" s="11"/>
      <c r="D204" s="7" t="s">
        <v>23</v>
      </c>
      <c r="E204" s="47"/>
      <c r="F204" s="48"/>
      <c r="G204" s="48"/>
      <c r="H204" s="48"/>
      <c r="I204" s="48"/>
      <c r="J204" s="48"/>
      <c r="K204" s="49"/>
      <c r="L204" s="48"/>
    </row>
    <row r="205" spans="1:12" ht="14.4">
      <c r="A205" s="25"/>
      <c r="B205" s="16"/>
      <c r="C205" s="11"/>
      <c r="D205" s="6"/>
      <c r="E205" s="47"/>
      <c r="F205" s="48"/>
      <c r="G205" s="48"/>
      <c r="H205" s="48"/>
      <c r="I205" s="48"/>
      <c r="J205" s="48"/>
      <c r="K205" s="49"/>
      <c r="L205" s="48"/>
    </row>
    <row r="206" spans="1:12" ht="14.4">
      <c r="A206" s="25"/>
      <c r="B206" s="16"/>
      <c r="C206" s="11"/>
      <c r="D206" s="6"/>
      <c r="E206" s="47"/>
      <c r="F206" s="48"/>
      <c r="G206" s="48"/>
      <c r="H206" s="48"/>
      <c r="I206" s="48"/>
      <c r="J206" s="48"/>
      <c r="K206" s="49"/>
      <c r="L206" s="48"/>
    </row>
    <row r="207" spans="1:12" ht="14.4">
      <c r="A207" s="26"/>
      <c r="B207" s="18"/>
      <c r="C207" s="8"/>
      <c r="D207" s="19" t="s">
        <v>39</v>
      </c>
      <c r="E207" s="9"/>
      <c r="F207" s="21">
        <f>SUM(F201:F206)</f>
        <v>0</v>
      </c>
      <c r="G207" s="21">
        <f t="shared" ref="G207" si="117">SUM(G201:G206)</f>
        <v>0</v>
      </c>
      <c r="H207" s="21">
        <f t="shared" ref="H207" si="118">SUM(H201:H206)</f>
        <v>0</v>
      </c>
      <c r="I207" s="21">
        <f t="shared" ref="I207" si="119">SUM(I201:I206)</f>
        <v>0</v>
      </c>
      <c r="J207" s="21">
        <f t="shared" ref="J207:L207" si="120">SUM(J201:J206)</f>
        <v>0</v>
      </c>
      <c r="K207" s="27"/>
      <c r="L207" s="21">
        <f t="shared" si="120"/>
        <v>0</v>
      </c>
    </row>
    <row r="208" spans="1:12" ht="14.4">
      <c r="A208" s="28">
        <f>A174</f>
        <v>1</v>
      </c>
      <c r="B208" s="14">
        <f>B174</f>
        <v>5</v>
      </c>
      <c r="C208" s="10" t="s">
        <v>37</v>
      </c>
      <c r="D208" s="12" t="s">
        <v>38</v>
      </c>
      <c r="E208" s="47"/>
      <c r="F208" s="48"/>
      <c r="G208" s="48"/>
      <c r="H208" s="48"/>
      <c r="I208" s="48"/>
      <c r="J208" s="48"/>
      <c r="K208" s="49"/>
      <c r="L208" s="48"/>
    </row>
    <row r="209" spans="1:12" ht="14.4">
      <c r="A209" s="25"/>
      <c r="B209" s="16"/>
      <c r="C209" s="11"/>
      <c r="D209" s="12" t="s">
        <v>35</v>
      </c>
      <c r="E209" s="47"/>
      <c r="F209" s="48"/>
      <c r="G209" s="48"/>
      <c r="H209" s="48"/>
      <c r="I209" s="48"/>
      <c r="J209" s="48"/>
      <c r="K209" s="49"/>
      <c r="L209" s="48"/>
    </row>
    <row r="210" spans="1:12" ht="14.4">
      <c r="A210" s="25"/>
      <c r="B210" s="16"/>
      <c r="C210" s="11"/>
      <c r="D210" s="12" t="s">
        <v>31</v>
      </c>
      <c r="E210" s="47"/>
      <c r="F210" s="48"/>
      <c r="G210" s="48"/>
      <c r="H210" s="48"/>
      <c r="I210" s="48"/>
      <c r="J210" s="48"/>
      <c r="K210" s="49"/>
      <c r="L210" s="48"/>
    </row>
    <row r="211" spans="1:12" ht="14.4">
      <c r="A211" s="25"/>
      <c r="B211" s="16"/>
      <c r="C211" s="11"/>
      <c r="D211" s="12" t="s">
        <v>24</v>
      </c>
      <c r="E211" s="47"/>
      <c r="F211" s="48"/>
      <c r="G211" s="48"/>
      <c r="H211" s="48"/>
      <c r="I211" s="48"/>
      <c r="J211" s="48"/>
      <c r="K211" s="49"/>
      <c r="L211" s="48"/>
    </row>
    <row r="212" spans="1:12" ht="14.4">
      <c r="A212" s="25"/>
      <c r="B212" s="16"/>
      <c r="C212" s="11"/>
      <c r="D212" s="6"/>
      <c r="E212" s="47"/>
      <c r="F212" s="48"/>
      <c r="G212" s="48"/>
      <c r="H212" s="48"/>
      <c r="I212" s="48"/>
      <c r="J212" s="48"/>
      <c r="K212" s="49"/>
      <c r="L212" s="48"/>
    </row>
    <row r="213" spans="1:12" ht="14.4">
      <c r="A213" s="25"/>
      <c r="B213" s="16"/>
      <c r="C213" s="11"/>
      <c r="D213" s="6"/>
      <c r="E213" s="47"/>
      <c r="F213" s="48"/>
      <c r="G213" s="48"/>
      <c r="H213" s="48"/>
      <c r="I213" s="48"/>
      <c r="J213" s="48"/>
      <c r="K213" s="49"/>
      <c r="L213" s="48"/>
    </row>
    <row r="214" spans="1:12" ht="14.4">
      <c r="A214" s="26"/>
      <c r="B214" s="18"/>
      <c r="C214" s="8"/>
      <c r="D214" s="20" t="s">
        <v>39</v>
      </c>
      <c r="E214" s="9"/>
      <c r="F214" s="21">
        <f>SUM(F208:F213)</f>
        <v>0</v>
      </c>
      <c r="G214" s="21">
        <f t="shared" ref="G214" si="121">SUM(G208:G213)</f>
        <v>0</v>
      </c>
      <c r="H214" s="21">
        <f t="shared" ref="H214" si="122">SUM(H208:H213)</f>
        <v>0</v>
      </c>
      <c r="I214" s="21">
        <f t="shared" ref="I214" si="123">SUM(I208:I213)</f>
        <v>0</v>
      </c>
      <c r="J214" s="21">
        <f t="shared" ref="J214:L214" si="124">SUM(J208:J213)</f>
        <v>0</v>
      </c>
      <c r="K214" s="27"/>
      <c r="L214" s="21">
        <f t="shared" si="124"/>
        <v>0</v>
      </c>
    </row>
    <row r="215" spans="1:12" ht="15.75" customHeight="1" thickBot="1">
      <c r="A215" s="31">
        <f>A174</f>
        <v>1</v>
      </c>
      <c r="B215" s="32">
        <f>B174</f>
        <v>5</v>
      </c>
      <c r="C215" s="69" t="s">
        <v>4</v>
      </c>
      <c r="D215" s="70"/>
      <c r="E215" s="33"/>
      <c r="F215" s="34">
        <f>F181+F185+F195+F200+F207+F214</f>
        <v>600</v>
      </c>
      <c r="G215" s="34">
        <f t="shared" ref="G215" si="125">G181+G185+G195+G200+G207+G214</f>
        <v>16.8</v>
      </c>
      <c r="H215" s="34">
        <f t="shared" ref="H215" si="126">H181+H185+H195+H200+H207+H214</f>
        <v>17.900000000000002</v>
      </c>
      <c r="I215" s="34">
        <f t="shared" ref="I215" si="127">I181+I185+I195+I200+I207+I214</f>
        <v>72.329999999999984</v>
      </c>
      <c r="J215" s="34">
        <f t="shared" ref="J215" si="128">J181+J185+J195+J200+J207+J214</f>
        <v>517.61999999999989</v>
      </c>
      <c r="K215" s="35"/>
      <c r="L215" s="34">
        <f t="shared" ref="L215" si="129">L181+L185+L195+L200+L207+L214</f>
        <v>74.221000000000004</v>
      </c>
    </row>
    <row r="216" spans="1:12" ht="14.4">
      <c r="A216" s="22">
        <v>1</v>
      </c>
      <c r="B216" s="23">
        <v>6</v>
      </c>
      <c r="C216" s="24" t="s">
        <v>20</v>
      </c>
      <c r="D216" s="5" t="s">
        <v>21</v>
      </c>
      <c r="E216" s="55" t="s">
        <v>70</v>
      </c>
      <c r="F216" s="57">
        <v>90</v>
      </c>
      <c r="G216" s="57">
        <v>13.01</v>
      </c>
      <c r="H216" s="57">
        <v>11.02</v>
      </c>
      <c r="I216" s="61">
        <v>3.4</v>
      </c>
      <c r="J216" s="57">
        <v>164.82</v>
      </c>
      <c r="K216" s="63">
        <v>245</v>
      </c>
      <c r="L216" s="59">
        <v>52.54</v>
      </c>
    </row>
    <row r="217" spans="1:12" ht="14.4">
      <c r="A217" s="25"/>
      <c r="B217" s="16"/>
      <c r="C217" s="11"/>
      <c r="D217" s="6" t="s">
        <v>30</v>
      </c>
      <c r="E217" s="56" t="s">
        <v>71</v>
      </c>
      <c r="F217" s="58">
        <v>150</v>
      </c>
      <c r="G217" s="58">
        <v>4</v>
      </c>
      <c r="H217" s="58">
        <v>4.2300000000000004</v>
      </c>
      <c r="I217" s="62">
        <v>25.08</v>
      </c>
      <c r="J217" s="58">
        <v>154.38999999999999</v>
      </c>
      <c r="K217" s="64">
        <v>303</v>
      </c>
      <c r="L217" s="60">
        <v>5.62</v>
      </c>
    </row>
    <row r="218" spans="1:12" ht="14.4">
      <c r="A218" s="25"/>
      <c r="B218" s="16"/>
      <c r="C218" s="11"/>
      <c r="D218" s="7" t="s">
        <v>22</v>
      </c>
      <c r="E218" s="56" t="s">
        <v>54</v>
      </c>
      <c r="F218" s="58">
        <v>200</v>
      </c>
      <c r="G218" s="58">
        <v>0.16</v>
      </c>
      <c r="H218" s="58">
        <v>0.16</v>
      </c>
      <c r="I218" s="62">
        <v>27.88</v>
      </c>
      <c r="J218" s="58">
        <v>113.6</v>
      </c>
      <c r="K218" s="64">
        <v>342</v>
      </c>
      <c r="L218" s="60">
        <v>3.63</v>
      </c>
    </row>
    <row r="219" spans="1:12" ht="15" thickBot="1">
      <c r="A219" s="25"/>
      <c r="B219" s="16"/>
      <c r="C219" s="11"/>
      <c r="D219" s="7" t="s">
        <v>23</v>
      </c>
      <c r="E219" s="56" t="s">
        <v>49</v>
      </c>
      <c r="F219" s="58">
        <v>40</v>
      </c>
      <c r="G219" s="58">
        <v>3.16</v>
      </c>
      <c r="H219" s="58">
        <v>0.4</v>
      </c>
      <c r="I219" s="62">
        <v>19.32</v>
      </c>
      <c r="J219" s="58">
        <v>93.52</v>
      </c>
      <c r="K219" s="64"/>
      <c r="L219" s="60">
        <v>2.48</v>
      </c>
    </row>
    <row r="220" spans="1:12" ht="15" thickBot="1">
      <c r="A220" s="25"/>
      <c r="B220" s="16"/>
      <c r="C220" s="11"/>
      <c r="D220" s="7" t="s">
        <v>65</v>
      </c>
      <c r="E220" s="55" t="s">
        <v>64</v>
      </c>
      <c r="F220" s="57">
        <v>200</v>
      </c>
      <c r="G220" s="57">
        <v>0.1</v>
      </c>
      <c r="H220" s="57">
        <v>0</v>
      </c>
      <c r="I220" s="61">
        <v>9.8000000000000007</v>
      </c>
      <c r="J220" s="57">
        <v>39.6</v>
      </c>
      <c r="K220" s="65">
        <v>389</v>
      </c>
      <c r="L220" s="59">
        <v>24</v>
      </c>
    </row>
    <row r="221" spans="1:12" ht="14.4">
      <c r="A221" s="25"/>
      <c r="B221" s="16"/>
      <c r="C221" s="11"/>
      <c r="D221" s="6"/>
      <c r="E221" s="47"/>
      <c r="F221" s="48"/>
      <c r="G221" s="48"/>
      <c r="H221" s="48"/>
      <c r="I221" s="48"/>
      <c r="J221" s="48"/>
      <c r="K221" s="49"/>
      <c r="L221" s="48"/>
    </row>
    <row r="222" spans="1:12" ht="14.4">
      <c r="A222" s="25"/>
      <c r="B222" s="16"/>
      <c r="C222" s="11"/>
      <c r="D222" s="6"/>
      <c r="E222" s="47"/>
      <c r="F222" s="48"/>
      <c r="G222" s="48"/>
      <c r="H222" s="48"/>
      <c r="I222" s="48"/>
      <c r="J222" s="48"/>
      <c r="K222" s="49"/>
      <c r="L222" s="48"/>
    </row>
    <row r="223" spans="1:12" ht="14.4">
      <c r="A223" s="26"/>
      <c r="B223" s="18"/>
      <c r="C223" s="8"/>
      <c r="D223" s="19" t="s">
        <v>39</v>
      </c>
      <c r="E223" s="9"/>
      <c r="F223" s="21">
        <f>SUM(F216:F222)</f>
        <v>680</v>
      </c>
      <c r="G223" s="21">
        <f t="shared" ref="G223" si="130">SUM(G216:G222)</f>
        <v>20.43</v>
      </c>
      <c r="H223" s="21">
        <f t="shared" ref="H223" si="131">SUM(H216:H222)</f>
        <v>15.81</v>
      </c>
      <c r="I223" s="21">
        <f t="shared" ref="I223" si="132">SUM(I216:I222)</f>
        <v>85.48</v>
      </c>
      <c r="J223" s="21">
        <f t="shared" ref="J223" si="133">SUM(J216:J222)</f>
        <v>565.92999999999995</v>
      </c>
      <c r="K223" s="27"/>
      <c r="L223" s="21">
        <f t="shared" ref="L223:L265" si="134">SUM(L216:L222)</f>
        <v>88.27</v>
      </c>
    </row>
    <row r="224" spans="1:12" ht="14.4">
      <c r="A224" s="28">
        <f>A216</f>
        <v>1</v>
      </c>
      <c r="B224" s="14">
        <f>B216</f>
        <v>6</v>
      </c>
      <c r="C224" s="10" t="s">
        <v>25</v>
      </c>
      <c r="D224" s="12" t="s">
        <v>24</v>
      </c>
      <c r="E224" s="47"/>
      <c r="F224" s="48"/>
      <c r="G224" s="48"/>
      <c r="H224" s="48"/>
      <c r="I224" s="48"/>
      <c r="J224" s="48"/>
      <c r="K224" s="49"/>
      <c r="L224" s="48"/>
    </row>
    <row r="225" spans="1:12" ht="14.4">
      <c r="A225" s="25"/>
      <c r="B225" s="16"/>
      <c r="C225" s="11"/>
      <c r="D225" s="6"/>
      <c r="E225" s="47"/>
      <c r="F225" s="48"/>
      <c r="G225" s="48"/>
      <c r="H225" s="48"/>
      <c r="I225" s="48"/>
      <c r="J225" s="48"/>
      <c r="K225" s="49"/>
      <c r="L225" s="48"/>
    </row>
    <row r="226" spans="1:12" ht="14.4">
      <c r="A226" s="25"/>
      <c r="B226" s="16"/>
      <c r="C226" s="11"/>
      <c r="D226" s="6"/>
      <c r="E226" s="47"/>
      <c r="F226" s="48"/>
      <c r="G226" s="48"/>
      <c r="H226" s="48"/>
      <c r="I226" s="48"/>
      <c r="J226" s="48"/>
      <c r="K226" s="49"/>
      <c r="L226" s="48"/>
    </row>
    <row r="227" spans="1:12" ht="14.4">
      <c r="A227" s="26"/>
      <c r="B227" s="18"/>
      <c r="C227" s="8"/>
      <c r="D227" s="19" t="s">
        <v>39</v>
      </c>
      <c r="E227" s="9"/>
      <c r="F227" s="21">
        <f>SUM(F224:F226)</f>
        <v>0</v>
      </c>
      <c r="G227" s="21">
        <f t="shared" ref="G227" si="135">SUM(G224:G226)</f>
        <v>0</v>
      </c>
      <c r="H227" s="21">
        <f t="shared" ref="H227" si="136">SUM(H224:H226)</f>
        <v>0</v>
      </c>
      <c r="I227" s="21">
        <f t="shared" ref="I227" si="137">SUM(I224:I226)</f>
        <v>0</v>
      </c>
      <c r="J227" s="21">
        <f t="shared" ref="J227:L227" si="138">SUM(J224:J226)</f>
        <v>0</v>
      </c>
      <c r="K227" s="27"/>
      <c r="L227" s="21">
        <f t="shared" si="138"/>
        <v>0</v>
      </c>
    </row>
    <row r="228" spans="1:12" ht="14.4">
      <c r="A228" s="28">
        <f>A216</f>
        <v>1</v>
      </c>
      <c r="B228" s="14">
        <f>B216</f>
        <v>6</v>
      </c>
      <c r="C228" s="10" t="s">
        <v>26</v>
      </c>
      <c r="D228" s="7" t="s">
        <v>27</v>
      </c>
      <c r="E228" s="47"/>
      <c r="F228" s="48"/>
      <c r="G228" s="48"/>
      <c r="H228" s="48"/>
      <c r="I228" s="48"/>
      <c r="J228" s="48"/>
      <c r="K228" s="49"/>
      <c r="L228" s="48"/>
    </row>
    <row r="229" spans="1:12" ht="14.4">
      <c r="A229" s="25"/>
      <c r="B229" s="16"/>
      <c r="C229" s="11"/>
      <c r="D229" s="7" t="s">
        <v>28</v>
      </c>
      <c r="E229" s="47"/>
      <c r="F229" s="48"/>
      <c r="G229" s="48"/>
      <c r="H229" s="48"/>
      <c r="I229" s="48"/>
      <c r="J229" s="48"/>
      <c r="K229" s="49"/>
      <c r="L229" s="48"/>
    </row>
    <row r="230" spans="1:12" ht="14.4">
      <c r="A230" s="25"/>
      <c r="B230" s="16"/>
      <c r="C230" s="11"/>
      <c r="D230" s="7" t="s">
        <v>29</v>
      </c>
      <c r="E230" s="47"/>
      <c r="F230" s="48"/>
      <c r="G230" s="48"/>
      <c r="H230" s="48"/>
      <c r="I230" s="48"/>
      <c r="J230" s="48"/>
      <c r="K230" s="49"/>
      <c r="L230" s="48"/>
    </row>
    <row r="231" spans="1:12" ht="14.4">
      <c r="A231" s="25"/>
      <c r="B231" s="16"/>
      <c r="C231" s="11"/>
      <c r="D231" s="7" t="s">
        <v>30</v>
      </c>
      <c r="E231" s="47"/>
      <c r="F231" s="48"/>
      <c r="G231" s="48"/>
      <c r="H231" s="48"/>
      <c r="I231" s="48"/>
      <c r="J231" s="48"/>
      <c r="K231" s="49"/>
      <c r="L231" s="48"/>
    </row>
    <row r="232" spans="1:12" ht="14.4">
      <c r="A232" s="25"/>
      <c r="B232" s="16"/>
      <c r="C232" s="11"/>
      <c r="D232" s="7" t="s">
        <v>31</v>
      </c>
      <c r="E232" s="47"/>
      <c r="F232" s="48"/>
      <c r="G232" s="48"/>
      <c r="H232" s="48"/>
      <c r="I232" s="48"/>
      <c r="J232" s="48"/>
      <c r="K232" s="49"/>
      <c r="L232" s="48"/>
    </row>
    <row r="233" spans="1:12" ht="14.4">
      <c r="A233" s="25"/>
      <c r="B233" s="16"/>
      <c r="C233" s="11"/>
      <c r="D233" s="7" t="s">
        <v>32</v>
      </c>
      <c r="E233" s="47"/>
      <c r="F233" s="48"/>
      <c r="G233" s="48"/>
      <c r="H233" s="48"/>
      <c r="I233" s="48"/>
      <c r="J233" s="48"/>
      <c r="K233" s="49"/>
      <c r="L233" s="48"/>
    </row>
    <row r="234" spans="1:12" ht="14.4">
      <c r="A234" s="25"/>
      <c r="B234" s="16"/>
      <c r="C234" s="11"/>
      <c r="D234" s="7" t="s">
        <v>33</v>
      </c>
      <c r="E234" s="47"/>
      <c r="F234" s="48"/>
      <c r="G234" s="48"/>
      <c r="H234" s="48"/>
      <c r="I234" s="48"/>
      <c r="J234" s="48"/>
      <c r="K234" s="49"/>
      <c r="L234" s="48"/>
    </row>
    <row r="235" spans="1:12" ht="14.4">
      <c r="A235" s="25"/>
      <c r="B235" s="16"/>
      <c r="C235" s="11"/>
      <c r="D235" s="6"/>
      <c r="E235" s="47"/>
      <c r="F235" s="48"/>
      <c r="G235" s="48"/>
      <c r="H235" s="48"/>
      <c r="I235" s="48"/>
      <c r="J235" s="48"/>
      <c r="K235" s="49"/>
      <c r="L235" s="48"/>
    </row>
    <row r="236" spans="1:12" ht="14.4">
      <c r="A236" s="25"/>
      <c r="B236" s="16"/>
      <c r="C236" s="11"/>
      <c r="D236" s="6"/>
      <c r="E236" s="47"/>
      <c r="F236" s="48"/>
      <c r="G236" s="48"/>
      <c r="H236" s="48"/>
      <c r="I236" s="48"/>
      <c r="J236" s="48"/>
      <c r="K236" s="49"/>
      <c r="L236" s="48"/>
    </row>
    <row r="237" spans="1:12" ht="14.4">
      <c r="A237" s="26"/>
      <c r="B237" s="18"/>
      <c r="C237" s="8"/>
      <c r="D237" s="19" t="s">
        <v>39</v>
      </c>
      <c r="E237" s="9"/>
      <c r="F237" s="21">
        <f>SUM(F228:F236)</f>
        <v>0</v>
      </c>
      <c r="G237" s="21">
        <f t="shared" ref="G237" si="139">SUM(G228:G236)</f>
        <v>0</v>
      </c>
      <c r="H237" s="21">
        <f t="shared" ref="H237" si="140">SUM(H228:H236)</f>
        <v>0</v>
      </c>
      <c r="I237" s="21">
        <f t="shared" ref="I237" si="141">SUM(I228:I236)</f>
        <v>0</v>
      </c>
      <c r="J237" s="21">
        <f t="shared" ref="J237:L237" si="142">SUM(J228:J236)</f>
        <v>0</v>
      </c>
      <c r="K237" s="27"/>
      <c r="L237" s="21">
        <f t="shared" si="142"/>
        <v>0</v>
      </c>
    </row>
    <row r="238" spans="1:12" ht="14.4">
      <c r="A238" s="28">
        <f>A216</f>
        <v>1</v>
      </c>
      <c r="B238" s="14">
        <f>B216</f>
        <v>6</v>
      </c>
      <c r="C238" s="10" t="s">
        <v>34</v>
      </c>
      <c r="D238" s="12" t="s">
        <v>35</v>
      </c>
      <c r="E238" s="47"/>
      <c r="F238" s="48"/>
      <c r="G238" s="48"/>
      <c r="H238" s="48"/>
      <c r="I238" s="48"/>
      <c r="J238" s="48"/>
      <c r="K238" s="49"/>
      <c r="L238" s="48"/>
    </row>
    <row r="239" spans="1:12" ht="14.4">
      <c r="A239" s="25"/>
      <c r="B239" s="16"/>
      <c r="C239" s="11"/>
      <c r="D239" s="12" t="s">
        <v>31</v>
      </c>
      <c r="E239" s="47"/>
      <c r="F239" s="48"/>
      <c r="G239" s="48"/>
      <c r="H239" s="48"/>
      <c r="I239" s="48"/>
      <c r="J239" s="48"/>
      <c r="K239" s="49"/>
      <c r="L239" s="48"/>
    </row>
    <row r="240" spans="1:12" ht="14.4">
      <c r="A240" s="25"/>
      <c r="B240" s="16"/>
      <c r="C240" s="11"/>
      <c r="D240" s="6"/>
      <c r="E240" s="47"/>
      <c r="F240" s="48"/>
      <c r="G240" s="48"/>
      <c r="H240" s="48"/>
      <c r="I240" s="48"/>
      <c r="J240" s="48"/>
      <c r="K240" s="49"/>
      <c r="L240" s="48"/>
    </row>
    <row r="241" spans="1:12" ht="14.4">
      <c r="A241" s="25"/>
      <c r="B241" s="16"/>
      <c r="C241" s="11"/>
      <c r="D241" s="6"/>
      <c r="E241" s="47"/>
      <c r="F241" s="48"/>
      <c r="G241" s="48"/>
      <c r="H241" s="48"/>
      <c r="I241" s="48"/>
      <c r="J241" s="48"/>
      <c r="K241" s="49"/>
      <c r="L241" s="48"/>
    </row>
    <row r="242" spans="1:12" ht="14.4">
      <c r="A242" s="26"/>
      <c r="B242" s="18"/>
      <c r="C242" s="8"/>
      <c r="D242" s="19" t="s">
        <v>39</v>
      </c>
      <c r="E242" s="9"/>
      <c r="F242" s="21">
        <f>SUM(F238:F241)</f>
        <v>0</v>
      </c>
      <c r="G242" s="21">
        <f t="shared" ref="G242" si="143">SUM(G238:G241)</f>
        <v>0</v>
      </c>
      <c r="H242" s="21">
        <f t="shared" ref="H242" si="144">SUM(H238:H241)</f>
        <v>0</v>
      </c>
      <c r="I242" s="21">
        <f t="shared" ref="I242" si="145">SUM(I238:I241)</f>
        <v>0</v>
      </c>
      <c r="J242" s="21">
        <f t="shared" ref="J242" si="146">SUM(J238:J241)</f>
        <v>0</v>
      </c>
      <c r="K242" s="27"/>
      <c r="L242" s="21">
        <f t="shared" ref="L242" si="147">SUM(L235:L241)</f>
        <v>0</v>
      </c>
    </row>
    <row r="243" spans="1:12" ht="14.4">
      <c r="A243" s="28">
        <f>A216</f>
        <v>1</v>
      </c>
      <c r="B243" s="14">
        <f>B216</f>
        <v>6</v>
      </c>
      <c r="C243" s="10" t="s">
        <v>36</v>
      </c>
      <c r="D243" s="7" t="s">
        <v>21</v>
      </c>
      <c r="E243" s="47"/>
      <c r="F243" s="48"/>
      <c r="G243" s="48"/>
      <c r="H243" s="48"/>
      <c r="I243" s="48"/>
      <c r="J243" s="48"/>
      <c r="K243" s="49"/>
      <c r="L243" s="48"/>
    </row>
    <row r="244" spans="1:12" ht="14.4">
      <c r="A244" s="25"/>
      <c r="B244" s="16"/>
      <c r="C244" s="11"/>
      <c r="D244" s="7" t="s">
        <v>30</v>
      </c>
      <c r="E244" s="47"/>
      <c r="F244" s="48"/>
      <c r="G244" s="48"/>
      <c r="H244" s="48"/>
      <c r="I244" s="48"/>
      <c r="J244" s="48"/>
      <c r="K244" s="49"/>
      <c r="L244" s="48"/>
    </row>
    <row r="245" spans="1:12" ht="14.4">
      <c r="A245" s="25"/>
      <c r="B245" s="16"/>
      <c r="C245" s="11"/>
      <c r="D245" s="7" t="s">
        <v>31</v>
      </c>
      <c r="E245" s="47"/>
      <c r="F245" s="48"/>
      <c r="G245" s="48"/>
      <c r="H245" s="48"/>
      <c r="I245" s="48"/>
      <c r="J245" s="48"/>
      <c r="K245" s="49"/>
      <c r="L245" s="48"/>
    </row>
    <row r="246" spans="1:12" ht="14.4">
      <c r="A246" s="25"/>
      <c r="B246" s="16"/>
      <c r="C246" s="11"/>
      <c r="D246" s="7" t="s">
        <v>23</v>
      </c>
      <c r="E246" s="47"/>
      <c r="F246" s="48"/>
      <c r="G246" s="48"/>
      <c r="H246" s="48"/>
      <c r="I246" s="48"/>
      <c r="J246" s="48"/>
      <c r="K246" s="49"/>
      <c r="L246" s="48"/>
    </row>
    <row r="247" spans="1:12" ht="14.4">
      <c r="A247" s="25"/>
      <c r="B247" s="16"/>
      <c r="C247" s="11"/>
      <c r="D247" s="6"/>
      <c r="E247" s="47"/>
      <c r="F247" s="48"/>
      <c r="G247" s="48"/>
      <c r="H247" s="48"/>
      <c r="I247" s="48"/>
      <c r="J247" s="48"/>
      <c r="K247" s="49"/>
      <c r="L247" s="48"/>
    </row>
    <row r="248" spans="1:12" ht="14.4">
      <c r="A248" s="25"/>
      <c r="B248" s="16"/>
      <c r="C248" s="11"/>
      <c r="D248" s="6"/>
      <c r="E248" s="47"/>
      <c r="F248" s="48"/>
      <c r="G248" s="48"/>
      <c r="H248" s="48"/>
      <c r="I248" s="48"/>
      <c r="J248" s="48"/>
      <c r="K248" s="49"/>
      <c r="L248" s="48"/>
    </row>
    <row r="249" spans="1:12" ht="14.4">
      <c r="A249" s="26"/>
      <c r="B249" s="18"/>
      <c r="C249" s="8"/>
      <c r="D249" s="19" t="s">
        <v>39</v>
      </c>
      <c r="E249" s="9"/>
      <c r="F249" s="21">
        <f>SUM(F243:F248)</f>
        <v>0</v>
      </c>
      <c r="G249" s="21">
        <f t="shared" ref="G249" si="148">SUM(G243:G248)</f>
        <v>0</v>
      </c>
      <c r="H249" s="21">
        <f t="shared" ref="H249" si="149">SUM(H243:H248)</f>
        <v>0</v>
      </c>
      <c r="I249" s="21">
        <f t="shared" ref="I249" si="150">SUM(I243:I248)</f>
        <v>0</v>
      </c>
      <c r="J249" s="21">
        <f t="shared" ref="J249:L249" si="151">SUM(J243:J248)</f>
        <v>0</v>
      </c>
      <c r="K249" s="27"/>
      <c r="L249" s="21">
        <f t="shared" si="151"/>
        <v>0</v>
      </c>
    </row>
    <row r="250" spans="1:12" ht="14.4">
      <c r="A250" s="28">
        <f>A216</f>
        <v>1</v>
      </c>
      <c r="B250" s="14">
        <f>B216</f>
        <v>6</v>
      </c>
      <c r="C250" s="10" t="s">
        <v>37</v>
      </c>
      <c r="D250" s="12" t="s">
        <v>38</v>
      </c>
      <c r="E250" s="47"/>
      <c r="F250" s="48"/>
      <c r="G250" s="48"/>
      <c r="H250" s="48"/>
      <c r="I250" s="48"/>
      <c r="J250" s="48"/>
      <c r="K250" s="49"/>
      <c r="L250" s="48"/>
    </row>
    <row r="251" spans="1:12" ht="14.4">
      <c r="A251" s="25"/>
      <c r="B251" s="16"/>
      <c r="C251" s="11"/>
      <c r="D251" s="12" t="s">
        <v>35</v>
      </c>
      <c r="E251" s="47"/>
      <c r="F251" s="48"/>
      <c r="G251" s="48"/>
      <c r="H251" s="48"/>
      <c r="I251" s="48"/>
      <c r="J251" s="48"/>
      <c r="K251" s="49"/>
      <c r="L251" s="48"/>
    </row>
    <row r="252" spans="1:12" ht="14.4">
      <c r="A252" s="25"/>
      <c r="B252" s="16"/>
      <c r="C252" s="11"/>
      <c r="D252" s="12" t="s">
        <v>31</v>
      </c>
      <c r="E252" s="47"/>
      <c r="F252" s="48"/>
      <c r="G252" s="48"/>
      <c r="H252" s="48"/>
      <c r="I252" s="48"/>
      <c r="J252" s="48"/>
      <c r="K252" s="49"/>
      <c r="L252" s="48"/>
    </row>
    <row r="253" spans="1:12" ht="14.4">
      <c r="A253" s="25"/>
      <c r="B253" s="16"/>
      <c r="C253" s="11"/>
      <c r="D253" s="12" t="s">
        <v>24</v>
      </c>
      <c r="E253" s="47"/>
      <c r="F253" s="48"/>
      <c r="G253" s="48"/>
      <c r="H253" s="48"/>
      <c r="I253" s="48"/>
      <c r="J253" s="48"/>
      <c r="K253" s="49"/>
      <c r="L253" s="48"/>
    </row>
    <row r="254" spans="1:12" ht="14.4">
      <c r="A254" s="25"/>
      <c r="B254" s="16"/>
      <c r="C254" s="11"/>
      <c r="D254" s="6"/>
      <c r="E254" s="47"/>
      <c r="F254" s="48"/>
      <c r="G254" s="48"/>
      <c r="H254" s="48"/>
      <c r="I254" s="48"/>
      <c r="J254" s="48"/>
      <c r="K254" s="49"/>
      <c r="L254" s="48"/>
    </row>
    <row r="255" spans="1:12" ht="14.4">
      <c r="A255" s="25"/>
      <c r="B255" s="16"/>
      <c r="C255" s="11"/>
      <c r="D255" s="6"/>
      <c r="E255" s="47"/>
      <c r="F255" s="48"/>
      <c r="G255" s="48"/>
      <c r="H255" s="48"/>
      <c r="I255" s="48"/>
      <c r="J255" s="48"/>
      <c r="K255" s="49"/>
      <c r="L255" s="48"/>
    </row>
    <row r="256" spans="1:12" ht="14.4">
      <c r="A256" s="26"/>
      <c r="B256" s="18"/>
      <c r="C256" s="8"/>
      <c r="D256" s="20" t="s">
        <v>39</v>
      </c>
      <c r="E256" s="9"/>
      <c r="F256" s="21">
        <f>SUM(F250:F255)</f>
        <v>0</v>
      </c>
      <c r="G256" s="21">
        <f t="shared" ref="G256" si="152">SUM(G250:G255)</f>
        <v>0</v>
      </c>
      <c r="H256" s="21">
        <f t="shared" ref="H256" si="153">SUM(H250:H255)</f>
        <v>0</v>
      </c>
      <c r="I256" s="21">
        <f t="shared" ref="I256" si="154">SUM(I250:I255)</f>
        <v>0</v>
      </c>
      <c r="J256" s="21">
        <f t="shared" ref="J256:L256" si="155">SUM(J250:J255)</f>
        <v>0</v>
      </c>
      <c r="K256" s="27"/>
      <c r="L256" s="21">
        <f t="shared" si="155"/>
        <v>0</v>
      </c>
    </row>
    <row r="257" spans="1:12" ht="15.75" customHeight="1" thickBot="1">
      <c r="A257" s="31">
        <f>A216</f>
        <v>1</v>
      </c>
      <c r="B257" s="32">
        <f>B216</f>
        <v>6</v>
      </c>
      <c r="C257" s="69" t="s">
        <v>4</v>
      </c>
      <c r="D257" s="70"/>
      <c r="E257" s="33"/>
      <c r="F257" s="34">
        <f>F223+F227+F237+F242+F249+F256</f>
        <v>680</v>
      </c>
      <c r="G257" s="34">
        <f t="shared" ref="G257" si="156">G223+G227+G237+G242+G249+G256</f>
        <v>20.43</v>
      </c>
      <c r="H257" s="34">
        <f t="shared" ref="H257" si="157">H223+H227+H237+H242+H249+H256</f>
        <v>15.81</v>
      </c>
      <c r="I257" s="34">
        <f t="shared" ref="I257" si="158">I223+I227+I237+I242+I249+I256</f>
        <v>85.48</v>
      </c>
      <c r="J257" s="34">
        <f t="shared" ref="J257" si="159">J223+J227+J237+J242+J249+J256</f>
        <v>565.92999999999995</v>
      </c>
      <c r="K257" s="35"/>
      <c r="L257" s="34">
        <f t="shared" ref="L257" si="160">L223+L227+L237+L242+L249+L256</f>
        <v>88.27</v>
      </c>
    </row>
    <row r="258" spans="1:12" ht="14.4">
      <c r="A258" s="22">
        <v>1</v>
      </c>
      <c r="B258" s="23">
        <v>7</v>
      </c>
      <c r="C258" s="24" t="s">
        <v>20</v>
      </c>
      <c r="D258" s="5" t="s">
        <v>21</v>
      </c>
      <c r="E258" s="55"/>
      <c r="F258" s="57"/>
      <c r="G258" s="57"/>
      <c r="H258" s="57"/>
      <c r="I258" s="61"/>
      <c r="J258" s="57"/>
      <c r="K258" s="46"/>
      <c r="L258" s="59"/>
    </row>
    <row r="259" spans="1:12" ht="14.4">
      <c r="A259" s="25"/>
      <c r="B259" s="16"/>
      <c r="C259" s="11"/>
      <c r="D259" s="6"/>
      <c r="E259" s="56"/>
      <c r="F259" s="58"/>
      <c r="G259" s="58"/>
      <c r="H259" s="58"/>
      <c r="I259" s="62"/>
      <c r="J259" s="58"/>
      <c r="K259" s="49"/>
      <c r="L259" s="60"/>
    </row>
    <row r="260" spans="1:12" ht="14.4">
      <c r="A260" s="25"/>
      <c r="B260" s="16"/>
      <c r="C260" s="11"/>
      <c r="D260" s="7" t="s">
        <v>22</v>
      </c>
      <c r="E260" s="56"/>
      <c r="F260" s="58"/>
      <c r="G260" s="58"/>
      <c r="H260" s="58"/>
      <c r="I260" s="62"/>
      <c r="J260" s="58"/>
      <c r="K260" s="49"/>
      <c r="L260" s="60"/>
    </row>
    <row r="261" spans="1:12" ht="15" thickBot="1">
      <c r="A261" s="25"/>
      <c r="B261" s="16"/>
      <c r="C261" s="11"/>
      <c r="D261" s="7" t="s">
        <v>23</v>
      </c>
      <c r="E261" s="56"/>
      <c r="F261" s="58"/>
      <c r="G261" s="58"/>
      <c r="H261" s="58"/>
      <c r="I261" s="62"/>
      <c r="J261" s="58"/>
      <c r="K261" s="49"/>
      <c r="L261" s="60"/>
    </row>
    <row r="262" spans="1:12" ht="14.4">
      <c r="A262" s="25"/>
      <c r="B262" s="16"/>
      <c r="C262" s="11"/>
      <c r="D262" s="7"/>
      <c r="E262" s="55"/>
      <c r="F262" s="57"/>
      <c r="G262" s="57"/>
      <c r="H262" s="57"/>
      <c r="I262" s="61"/>
      <c r="J262" s="57"/>
      <c r="K262" s="49"/>
      <c r="L262" s="59"/>
    </row>
    <row r="263" spans="1:12" ht="14.4">
      <c r="A263" s="25"/>
      <c r="B263" s="16"/>
      <c r="C263" s="11"/>
      <c r="D263" s="6"/>
      <c r="E263" s="47"/>
      <c r="F263" s="48"/>
      <c r="G263" s="48"/>
      <c r="H263" s="48"/>
      <c r="I263" s="48"/>
      <c r="J263" s="48"/>
      <c r="K263" s="49"/>
      <c r="L263" s="48"/>
    </row>
    <row r="264" spans="1:12" ht="14.4">
      <c r="A264" s="25"/>
      <c r="B264" s="16"/>
      <c r="C264" s="11"/>
      <c r="D264" s="6"/>
      <c r="E264" s="47"/>
      <c r="F264" s="48"/>
      <c r="G264" s="48"/>
      <c r="H264" s="48"/>
      <c r="I264" s="48"/>
      <c r="J264" s="48"/>
      <c r="K264" s="49"/>
      <c r="L264" s="48"/>
    </row>
    <row r="265" spans="1:12" ht="14.4">
      <c r="A265" s="26"/>
      <c r="B265" s="18"/>
      <c r="C265" s="8"/>
      <c r="D265" s="19" t="s">
        <v>39</v>
      </c>
      <c r="E265" s="9"/>
      <c r="F265" s="21">
        <f>SUM(F258:F264)</f>
        <v>0</v>
      </c>
      <c r="G265" s="21">
        <f t="shared" ref="G265" si="161">SUM(G258:G264)</f>
        <v>0</v>
      </c>
      <c r="H265" s="21">
        <f t="shared" ref="H265" si="162">SUM(H258:H264)</f>
        <v>0</v>
      </c>
      <c r="I265" s="21">
        <f t="shared" ref="I265" si="163">SUM(I258:I264)</f>
        <v>0</v>
      </c>
      <c r="J265" s="21">
        <f t="shared" ref="J265" si="164">SUM(J258:J264)</f>
        <v>0</v>
      </c>
      <c r="K265" s="27"/>
      <c r="L265" s="21">
        <f t="shared" si="134"/>
        <v>0</v>
      </c>
    </row>
    <row r="266" spans="1:12" ht="14.4">
      <c r="A266" s="28">
        <f>A258</f>
        <v>1</v>
      </c>
      <c r="B266" s="14">
        <f>B258</f>
        <v>7</v>
      </c>
      <c r="C266" s="10" t="s">
        <v>25</v>
      </c>
      <c r="D266" s="12" t="s">
        <v>24</v>
      </c>
      <c r="E266" s="47"/>
      <c r="F266" s="48"/>
      <c r="G266" s="48"/>
      <c r="H266" s="48"/>
      <c r="I266" s="48"/>
      <c r="J266" s="48"/>
      <c r="K266" s="49"/>
      <c r="L266" s="48"/>
    </row>
    <row r="267" spans="1:12" ht="14.4">
      <c r="A267" s="25"/>
      <c r="B267" s="16"/>
      <c r="C267" s="11"/>
      <c r="D267" s="6"/>
      <c r="E267" s="47"/>
      <c r="F267" s="48"/>
      <c r="G267" s="48"/>
      <c r="H267" s="48"/>
      <c r="I267" s="48"/>
      <c r="J267" s="48"/>
      <c r="K267" s="49"/>
      <c r="L267" s="48"/>
    </row>
    <row r="268" spans="1:12" ht="14.4">
      <c r="A268" s="25"/>
      <c r="B268" s="16"/>
      <c r="C268" s="11"/>
      <c r="D268" s="6"/>
      <c r="E268" s="47"/>
      <c r="F268" s="48"/>
      <c r="G268" s="48"/>
      <c r="H268" s="48"/>
      <c r="I268" s="48"/>
      <c r="J268" s="48"/>
      <c r="K268" s="49"/>
      <c r="L268" s="48"/>
    </row>
    <row r="269" spans="1:12" ht="14.4">
      <c r="A269" s="26"/>
      <c r="B269" s="18"/>
      <c r="C269" s="8"/>
      <c r="D269" s="19" t="s">
        <v>39</v>
      </c>
      <c r="E269" s="9"/>
      <c r="F269" s="21">
        <f>SUM(F266:F268)</f>
        <v>0</v>
      </c>
      <c r="G269" s="21">
        <f t="shared" ref="G269" si="165">SUM(G266:G268)</f>
        <v>0</v>
      </c>
      <c r="H269" s="21">
        <f t="shared" ref="H269" si="166">SUM(H266:H268)</f>
        <v>0</v>
      </c>
      <c r="I269" s="21">
        <f t="shared" ref="I269" si="167">SUM(I266:I268)</f>
        <v>0</v>
      </c>
      <c r="J269" s="21">
        <f t="shared" ref="J269:L269" si="168">SUM(J266:J268)</f>
        <v>0</v>
      </c>
      <c r="K269" s="27"/>
      <c r="L269" s="21">
        <f t="shared" si="168"/>
        <v>0</v>
      </c>
    </row>
    <row r="270" spans="1:12" ht="14.4">
      <c r="A270" s="28">
        <f>A258</f>
        <v>1</v>
      </c>
      <c r="B270" s="14">
        <f>B258</f>
        <v>7</v>
      </c>
      <c r="C270" s="10" t="s">
        <v>26</v>
      </c>
      <c r="D270" s="7" t="s">
        <v>27</v>
      </c>
      <c r="E270" s="47"/>
      <c r="F270" s="48"/>
      <c r="G270" s="48"/>
      <c r="H270" s="48"/>
      <c r="I270" s="48"/>
      <c r="J270" s="48"/>
      <c r="K270" s="49"/>
      <c r="L270" s="48"/>
    </row>
    <row r="271" spans="1:12" ht="14.4">
      <c r="A271" s="25"/>
      <c r="B271" s="16"/>
      <c r="C271" s="11"/>
      <c r="D271" s="7" t="s">
        <v>28</v>
      </c>
      <c r="E271" s="47"/>
      <c r="F271" s="48"/>
      <c r="G271" s="48"/>
      <c r="H271" s="48"/>
      <c r="I271" s="48"/>
      <c r="J271" s="48"/>
      <c r="K271" s="49"/>
      <c r="L271" s="48"/>
    </row>
    <row r="272" spans="1:12" ht="14.4">
      <c r="A272" s="25"/>
      <c r="B272" s="16"/>
      <c r="C272" s="11"/>
      <c r="D272" s="7" t="s">
        <v>29</v>
      </c>
      <c r="E272" s="47"/>
      <c r="F272" s="48"/>
      <c r="G272" s="48"/>
      <c r="H272" s="48"/>
      <c r="I272" s="48"/>
      <c r="J272" s="48"/>
      <c r="K272" s="49"/>
      <c r="L272" s="48"/>
    </row>
    <row r="273" spans="1:12" ht="14.4">
      <c r="A273" s="25"/>
      <c r="B273" s="16"/>
      <c r="C273" s="11"/>
      <c r="D273" s="7" t="s">
        <v>30</v>
      </c>
      <c r="E273" s="47"/>
      <c r="F273" s="48"/>
      <c r="G273" s="48"/>
      <c r="H273" s="48"/>
      <c r="I273" s="48"/>
      <c r="J273" s="48"/>
      <c r="K273" s="49"/>
      <c r="L273" s="48"/>
    </row>
    <row r="274" spans="1:12" ht="14.4">
      <c r="A274" s="25"/>
      <c r="B274" s="16"/>
      <c r="C274" s="11"/>
      <c r="D274" s="7" t="s">
        <v>31</v>
      </c>
      <c r="E274" s="47"/>
      <c r="F274" s="48"/>
      <c r="G274" s="48"/>
      <c r="H274" s="48"/>
      <c r="I274" s="48"/>
      <c r="J274" s="48"/>
      <c r="K274" s="49"/>
      <c r="L274" s="48"/>
    </row>
    <row r="275" spans="1:12" ht="14.4">
      <c r="A275" s="25"/>
      <c r="B275" s="16"/>
      <c r="C275" s="11"/>
      <c r="D275" s="7" t="s">
        <v>32</v>
      </c>
      <c r="E275" s="47"/>
      <c r="F275" s="48"/>
      <c r="G275" s="48"/>
      <c r="H275" s="48"/>
      <c r="I275" s="48"/>
      <c r="J275" s="48"/>
      <c r="K275" s="49"/>
      <c r="L275" s="48"/>
    </row>
    <row r="276" spans="1:12" ht="14.4">
      <c r="A276" s="25"/>
      <c r="B276" s="16"/>
      <c r="C276" s="11"/>
      <c r="D276" s="7" t="s">
        <v>33</v>
      </c>
      <c r="E276" s="47"/>
      <c r="F276" s="48"/>
      <c r="G276" s="48"/>
      <c r="H276" s="48"/>
      <c r="I276" s="48"/>
      <c r="J276" s="48"/>
      <c r="K276" s="49"/>
      <c r="L276" s="48"/>
    </row>
    <row r="277" spans="1:12" ht="14.4">
      <c r="A277" s="25"/>
      <c r="B277" s="16"/>
      <c r="C277" s="11"/>
      <c r="D277" s="6"/>
      <c r="E277" s="47"/>
      <c r="F277" s="48"/>
      <c r="G277" s="48"/>
      <c r="H277" s="48"/>
      <c r="I277" s="48"/>
      <c r="J277" s="48"/>
      <c r="K277" s="49"/>
      <c r="L277" s="48"/>
    </row>
    <row r="278" spans="1:12" ht="14.4">
      <c r="A278" s="25"/>
      <c r="B278" s="16"/>
      <c r="C278" s="11"/>
      <c r="D278" s="6"/>
      <c r="E278" s="47"/>
      <c r="F278" s="48"/>
      <c r="G278" s="48"/>
      <c r="H278" s="48"/>
      <c r="I278" s="48"/>
      <c r="J278" s="48"/>
      <c r="K278" s="49"/>
      <c r="L278" s="48"/>
    </row>
    <row r="279" spans="1:12" ht="14.4">
      <c r="A279" s="26"/>
      <c r="B279" s="18"/>
      <c r="C279" s="8"/>
      <c r="D279" s="19" t="s">
        <v>39</v>
      </c>
      <c r="E279" s="9"/>
      <c r="F279" s="21">
        <f>SUM(F270:F278)</f>
        <v>0</v>
      </c>
      <c r="G279" s="21">
        <f t="shared" ref="G279" si="169">SUM(G270:G278)</f>
        <v>0</v>
      </c>
      <c r="H279" s="21">
        <f t="shared" ref="H279" si="170">SUM(H270:H278)</f>
        <v>0</v>
      </c>
      <c r="I279" s="21">
        <f t="shared" ref="I279" si="171">SUM(I270:I278)</f>
        <v>0</v>
      </c>
      <c r="J279" s="21">
        <f t="shared" ref="J279:L279" si="172">SUM(J270:J278)</f>
        <v>0</v>
      </c>
      <c r="K279" s="27"/>
      <c r="L279" s="21">
        <f t="shared" si="172"/>
        <v>0</v>
      </c>
    </row>
    <row r="280" spans="1:12" ht="14.4">
      <c r="A280" s="28">
        <f>A258</f>
        <v>1</v>
      </c>
      <c r="B280" s="14">
        <f>B258</f>
        <v>7</v>
      </c>
      <c r="C280" s="10" t="s">
        <v>34</v>
      </c>
      <c r="D280" s="12" t="s">
        <v>35</v>
      </c>
      <c r="E280" s="47"/>
      <c r="F280" s="48"/>
      <c r="G280" s="48"/>
      <c r="H280" s="48"/>
      <c r="I280" s="48"/>
      <c r="J280" s="48"/>
      <c r="K280" s="49"/>
      <c r="L280" s="48"/>
    </row>
    <row r="281" spans="1:12" ht="14.4">
      <c r="A281" s="25"/>
      <c r="B281" s="16"/>
      <c r="C281" s="11"/>
      <c r="D281" s="12" t="s">
        <v>31</v>
      </c>
      <c r="E281" s="47"/>
      <c r="F281" s="48"/>
      <c r="G281" s="48"/>
      <c r="H281" s="48"/>
      <c r="I281" s="48"/>
      <c r="J281" s="48"/>
      <c r="K281" s="49"/>
      <c r="L281" s="48"/>
    </row>
    <row r="282" spans="1:12" ht="14.4">
      <c r="A282" s="25"/>
      <c r="B282" s="16"/>
      <c r="C282" s="11"/>
      <c r="D282" s="6"/>
      <c r="E282" s="47"/>
      <c r="F282" s="48"/>
      <c r="G282" s="48"/>
      <c r="H282" s="48"/>
      <c r="I282" s="48"/>
      <c r="J282" s="48"/>
      <c r="K282" s="49"/>
      <c r="L282" s="48"/>
    </row>
    <row r="283" spans="1:12" ht="14.4">
      <c r="A283" s="25"/>
      <c r="B283" s="16"/>
      <c r="C283" s="11"/>
      <c r="D283" s="6"/>
      <c r="E283" s="47"/>
      <c r="F283" s="48"/>
      <c r="G283" s="48"/>
      <c r="H283" s="48"/>
      <c r="I283" s="48"/>
      <c r="J283" s="48"/>
      <c r="K283" s="49"/>
      <c r="L283" s="48"/>
    </row>
    <row r="284" spans="1:12" ht="14.4">
      <c r="A284" s="26"/>
      <c r="B284" s="18"/>
      <c r="C284" s="8"/>
      <c r="D284" s="19" t="s">
        <v>39</v>
      </c>
      <c r="E284" s="9"/>
      <c r="F284" s="21">
        <f>SUM(F280:F283)</f>
        <v>0</v>
      </c>
      <c r="G284" s="21">
        <f t="shared" ref="G284" si="173">SUM(G280:G283)</f>
        <v>0</v>
      </c>
      <c r="H284" s="21">
        <f t="shared" ref="H284" si="174">SUM(H280:H283)</f>
        <v>0</v>
      </c>
      <c r="I284" s="21">
        <f t="shared" ref="I284" si="175">SUM(I280:I283)</f>
        <v>0</v>
      </c>
      <c r="J284" s="21">
        <f t="shared" ref="J284" si="176">SUM(J280:J283)</f>
        <v>0</v>
      </c>
      <c r="K284" s="27"/>
      <c r="L284" s="21">
        <f t="shared" ref="L284" si="177">SUM(L277:L283)</f>
        <v>0</v>
      </c>
    </row>
    <row r="285" spans="1:12" ht="14.4">
      <c r="A285" s="28">
        <f>A258</f>
        <v>1</v>
      </c>
      <c r="B285" s="14">
        <f>B258</f>
        <v>7</v>
      </c>
      <c r="C285" s="10" t="s">
        <v>36</v>
      </c>
      <c r="D285" s="7" t="s">
        <v>21</v>
      </c>
      <c r="E285" s="47"/>
      <c r="F285" s="48"/>
      <c r="G285" s="48"/>
      <c r="H285" s="48"/>
      <c r="I285" s="48"/>
      <c r="J285" s="48"/>
      <c r="K285" s="49"/>
      <c r="L285" s="48"/>
    </row>
    <row r="286" spans="1:12" ht="14.4">
      <c r="A286" s="25"/>
      <c r="B286" s="16"/>
      <c r="C286" s="11"/>
      <c r="D286" s="7" t="s">
        <v>30</v>
      </c>
      <c r="E286" s="47"/>
      <c r="F286" s="48"/>
      <c r="G286" s="48"/>
      <c r="H286" s="48"/>
      <c r="I286" s="48"/>
      <c r="J286" s="48"/>
      <c r="K286" s="49"/>
      <c r="L286" s="48"/>
    </row>
    <row r="287" spans="1:12" ht="14.4">
      <c r="A287" s="25"/>
      <c r="B287" s="16"/>
      <c r="C287" s="11"/>
      <c r="D287" s="7" t="s">
        <v>31</v>
      </c>
      <c r="E287" s="47"/>
      <c r="F287" s="48"/>
      <c r="G287" s="48"/>
      <c r="H287" s="48"/>
      <c r="I287" s="48"/>
      <c r="J287" s="48"/>
      <c r="K287" s="49"/>
      <c r="L287" s="48"/>
    </row>
    <row r="288" spans="1:12" ht="14.4">
      <c r="A288" s="25"/>
      <c r="B288" s="16"/>
      <c r="C288" s="11"/>
      <c r="D288" s="7" t="s">
        <v>23</v>
      </c>
      <c r="E288" s="47"/>
      <c r="F288" s="48"/>
      <c r="G288" s="48"/>
      <c r="H288" s="48"/>
      <c r="I288" s="48"/>
      <c r="J288" s="48"/>
      <c r="K288" s="49"/>
      <c r="L288" s="48"/>
    </row>
    <row r="289" spans="1:12" ht="14.4">
      <c r="A289" s="25"/>
      <c r="B289" s="16"/>
      <c r="C289" s="11"/>
      <c r="D289" s="6"/>
      <c r="E289" s="47"/>
      <c r="F289" s="48"/>
      <c r="G289" s="48"/>
      <c r="H289" s="48"/>
      <c r="I289" s="48"/>
      <c r="J289" s="48"/>
      <c r="K289" s="49"/>
      <c r="L289" s="48"/>
    </row>
    <row r="290" spans="1:12" ht="14.4">
      <c r="A290" s="25"/>
      <c r="B290" s="16"/>
      <c r="C290" s="11"/>
      <c r="D290" s="6"/>
      <c r="E290" s="47"/>
      <c r="F290" s="48"/>
      <c r="G290" s="48"/>
      <c r="H290" s="48"/>
      <c r="I290" s="48"/>
      <c r="J290" s="48"/>
      <c r="K290" s="49"/>
      <c r="L290" s="48"/>
    </row>
    <row r="291" spans="1:12" ht="14.4">
      <c r="A291" s="26"/>
      <c r="B291" s="18"/>
      <c r="C291" s="8"/>
      <c r="D291" s="19" t="s">
        <v>39</v>
      </c>
      <c r="E291" s="9"/>
      <c r="F291" s="21">
        <f>SUM(F285:F290)</f>
        <v>0</v>
      </c>
      <c r="G291" s="21">
        <f t="shared" ref="G291" si="178">SUM(G285:G290)</f>
        <v>0</v>
      </c>
      <c r="H291" s="21">
        <f t="shared" ref="H291" si="179">SUM(H285:H290)</f>
        <v>0</v>
      </c>
      <c r="I291" s="21">
        <f t="shared" ref="I291" si="180">SUM(I285:I290)</f>
        <v>0</v>
      </c>
      <c r="J291" s="21">
        <f t="shared" ref="J291:L291" si="181">SUM(J285:J290)</f>
        <v>0</v>
      </c>
      <c r="K291" s="27"/>
      <c r="L291" s="21">
        <f t="shared" si="181"/>
        <v>0</v>
      </c>
    </row>
    <row r="292" spans="1:12" ht="14.4">
      <c r="A292" s="28">
        <f>A258</f>
        <v>1</v>
      </c>
      <c r="B292" s="14">
        <f>B258</f>
        <v>7</v>
      </c>
      <c r="C292" s="10" t="s">
        <v>37</v>
      </c>
      <c r="D292" s="12" t="s">
        <v>38</v>
      </c>
      <c r="E292" s="47"/>
      <c r="F292" s="48"/>
      <c r="G292" s="48"/>
      <c r="H292" s="48"/>
      <c r="I292" s="48"/>
      <c r="J292" s="48"/>
      <c r="K292" s="49"/>
      <c r="L292" s="48"/>
    </row>
    <row r="293" spans="1:12" ht="14.4">
      <c r="A293" s="25"/>
      <c r="B293" s="16"/>
      <c r="C293" s="11"/>
      <c r="D293" s="12" t="s">
        <v>35</v>
      </c>
      <c r="E293" s="47"/>
      <c r="F293" s="48"/>
      <c r="G293" s="48"/>
      <c r="H293" s="48"/>
      <c r="I293" s="48"/>
      <c r="J293" s="48"/>
      <c r="K293" s="49"/>
      <c r="L293" s="48"/>
    </row>
    <row r="294" spans="1:12" ht="14.4">
      <c r="A294" s="25"/>
      <c r="B294" s="16"/>
      <c r="C294" s="11"/>
      <c r="D294" s="12" t="s">
        <v>31</v>
      </c>
      <c r="E294" s="47"/>
      <c r="F294" s="48"/>
      <c r="G294" s="48"/>
      <c r="H294" s="48"/>
      <c r="I294" s="48"/>
      <c r="J294" s="48"/>
      <c r="K294" s="49"/>
      <c r="L294" s="48"/>
    </row>
    <row r="295" spans="1:12" ht="14.4">
      <c r="A295" s="25"/>
      <c r="B295" s="16"/>
      <c r="C295" s="11"/>
      <c r="D295" s="12" t="s">
        <v>24</v>
      </c>
      <c r="E295" s="47"/>
      <c r="F295" s="48"/>
      <c r="G295" s="48"/>
      <c r="H295" s="48"/>
      <c r="I295" s="48"/>
      <c r="J295" s="48"/>
      <c r="K295" s="49"/>
      <c r="L295" s="48"/>
    </row>
    <row r="296" spans="1:12" ht="14.4">
      <c r="A296" s="25"/>
      <c r="B296" s="16"/>
      <c r="C296" s="11"/>
      <c r="D296" s="6"/>
      <c r="E296" s="47"/>
      <c r="F296" s="48"/>
      <c r="G296" s="48"/>
      <c r="H296" s="48"/>
      <c r="I296" s="48"/>
      <c r="J296" s="48"/>
      <c r="K296" s="49"/>
      <c r="L296" s="48"/>
    </row>
    <row r="297" spans="1:12" ht="14.4">
      <c r="A297" s="25"/>
      <c r="B297" s="16"/>
      <c r="C297" s="11"/>
      <c r="D297" s="6"/>
      <c r="E297" s="47"/>
      <c r="F297" s="48"/>
      <c r="G297" s="48"/>
      <c r="H297" s="48"/>
      <c r="I297" s="48"/>
      <c r="J297" s="48"/>
      <c r="K297" s="49"/>
      <c r="L297" s="48"/>
    </row>
    <row r="298" spans="1:12" ht="14.4">
      <c r="A298" s="26"/>
      <c r="B298" s="18"/>
      <c r="C298" s="8"/>
      <c r="D298" s="20" t="s">
        <v>39</v>
      </c>
      <c r="E298" s="9"/>
      <c r="F298" s="21">
        <f>SUM(F292:F297)</f>
        <v>0</v>
      </c>
      <c r="G298" s="21">
        <f t="shared" ref="G298" si="182">SUM(G292:G297)</f>
        <v>0</v>
      </c>
      <c r="H298" s="21">
        <f t="shared" ref="H298" si="183">SUM(H292:H297)</f>
        <v>0</v>
      </c>
      <c r="I298" s="21">
        <f t="shared" ref="I298" si="184">SUM(I292:I297)</f>
        <v>0</v>
      </c>
      <c r="J298" s="21">
        <f t="shared" ref="J298:L298" si="185">SUM(J292:J297)</f>
        <v>0</v>
      </c>
      <c r="K298" s="27"/>
      <c r="L298" s="21">
        <f t="shared" si="185"/>
        <v>0</v>
      </c>
    </row>
    <row r="299" spans="1:12" ht="15.75" customHeight="1" thickBot="1">
      <c r="A299" s="31">
        <f>A258</f>
        <v>1</v>
      </c>
      <c r="B299" s="32">
        <f>B258</f>
        <v>7</v>
      </c>
      <c r="C299" s="69" t="s">
        <v>4</v>
      </c>
      <c r="D299" s="70"/>
      <c r="E299" s="33"/>
      <c r="F299" s="34">
        <f>F265+F269+F279+F284+F291+F298</f>
        <v>0</v>
      </c>
      <c r="G299" s="34">
        <f t="shared" ref="G299" si="186">G265+G269+G279+G284+G291+G298</f>
        <v>0</v>
      </c>
      <c r="H299" s="34">
        <f t="shared" ref="H299" si="187">H265+H269+H279+H284+H291+H298</f>
        <v>0</v>
      </c>
      <c r="I299" s="34">
        <f t="shared" ref="I299" si="188">I265+I269+I279+I284+I291+I298</f>
        <v>0</v>
      </c>
      <c r="J299" s="34">
        <f t="shared" ref="J299" si="189">J265+J269+J279+J284+J291+J298</f>
        <v>0</v>
      </c>
      <c r="K299" s="35"/>
      <c r="L299" s="34">
        <f t="shared" ref="L299" si="190">L265+L269+L279+L284+L291+L298</f>
        <v>0</v>
      </c>
    </row>
    <row r="300" spans="1:12" ht="14.4">
      <c r="A300" s="22">
        <v>2</v>
      </c>
      <c r="B300" s="23">
        <v>1</v>
      </c>
      <c r="C300" s="24" t="s">
        <v>20</v>
      </c>
      <c r="D300" s="5" t="s">
        <v>21</v>
      </c>
      <c r="E300" s="55" t="s">
        <v>72</v>
      </c>
      <c r="F300" s="57">
        <v>200</v>
      </c>
      <c r="G300" s="57">
        <v>5.59</v>
      </c>
      <c r="H300" s="57">
        <v>5.42</v>
      </c>
      <c r="I300" s="61">
        <v>32.020000000000003</v>
      </c>
      <c r="J300" s="57">
        <v>199.22</v>
      </c>
      <c r="K300" s="46"/>
      <c r="L300" s="59">
        <v>17.510000000000002</v>
      </c>
    </row>
    <row r="301" spans="1:12" ht="14.4">
      <c r="A301" s="25"/>
      <c r="B301" s="16"/>
      <c r="C301" s="11"/>
      <c r="D301" s="6"/>
      <c r="E301" s="56"/>
      <c r="F301" s="58"/>
      <c r="G301" s="58"/>
      <c r="H301" s="58"/>
      <c r="I301" s="62"/>
      <c r="J301" s="58"/>
      <c r="K301" s="49"/>
      <c r="L301" s="60"/>
    </row>
    <row r="302" spans="1:12" ht="14.4">
      <c r="A302" s="25"/>
      <c r="B302" s="16"/>
      <c r="C302" s="11"/>
      <c r="D302" s="7" t="s">
        <v>22</v>
      </c>
      <c r="E302" s="56" t="s">
        <v>60</v>
      </c>
      <c r="F302" s="58">
        <v>200</v>
      </c>
      <c r="G302" s="58">
        <v>7.0000000000000007E-2</v>
      </c>
      <c r="H302" s="58">
        <v>0</v>
      </c>
      <c r="I302" s="62">
        <v>15.2</v>
      </c>
      <c r="J302" s="58">
        <v>61.08</v>
      </c>
      <c r="K302" s="49"/>
      <c r="L302" s="60">
        <v>3.0710000000000002</v>
      </c>
    </row>
    <row r="303" spans="1:12" ht="15" thickBot="1">
      <c r="A303" s="25"/>
      <c r="B303" s="16"/>
      <c r="C303" s="11"/>
      <c r="D303" s="7" t="s">
        <v>23</v>
      </c>
      <c r="E303" s="56" t="s">
        <v>49</v>
      </c>
      <c r="F303" s="58">
        <v>40</v>
      </c>
      <c r="G303" s="58">
        <v>3.16</v>
      </c>
      <c r="H303" s="58">
        <v>0.4</v>
      </c>
      <c r="I303" s="62">
        <v>19.32</v>
      </c>
      <c r="J303" s="58">
        <v>93.52</v>
      </c>
      <c r="K303" s="49"/>
      <c r="L303" s="60">
        <v>2.48</v>
      </c>
    </row>
    <row r="304" spans="1:12" ht="14.4">
      <c r="A304" s="25"/>
      <c r="B304" s="16"/>
      <c r="C304" s="11"/>
      <c r="D304" s="7" t="s">
        <v>74</v>
      </c>
      <c r="E304" s="55" t="s">
        <v>73</v>
      </c>
      <c r="F304" s="57">
        <v>60</v>
      </c>
      <c r="G304" s="57">
        <v>12.22</v>
      </c>
      <c r="H304" s="57">
        <v>9.8699999999999992</v>
      </c>
      <c r="I304" s="61">
        <v>14.86</v>
      </c>
      <c r="J304" s="57">
        <v>197.15</v>
      </c>
      <c r="K304" s="49"/>
      <c r="L304" s="59">
        <v>17.55</v>
      </c>
    </row>
    <row r="305" spans="1:12" ht="14.4">
      <c r="A305" s="25"/>
      <c r="B305" s="16"/>
      <c r="C305" s="11"/>
      <c r="D305" s="6"/>
      <c r="E305" s="47"/>
      <c r="F305" s="48"/>
      <c r="G305" s="48"/>
      <c r="H305" s="48"/>
      <c r="I305" s="48"/>
      <c r="J305" s="48"/>
      <c r="K305" s="49"/>
      <c r="L305" s="48"/>
    </row>
    <row r="306" spans="1:12" ht="14.4">
      <c r="A306" s="25"/>
      <c r="B306" s="16"/>
      <c r="C306" s="11"/>
      <c r="D306" s="6"/>
      <c r="E306" s="47"/>
      <c r="F306" s="48"/>
      <c r="G306" s="48"/>
      <c r="H306" s="48"/>
      <c r="I306" s="48"/>
      <c r="J306" s="48"/>
      <c r="K306" s="49"/>
      <c r="L306" s="48"/>
    </row>
    <row r="307" spans="1:12" ht="14.4">
      <c r="A307" s="26"/>
      <c r="B307" s="18"/>
      <c r="C307" s="8"/>
      <c r="D307" s="19" t="s">
        <v>39</v>
      </c>
      <c r="E307" s="9"/>
      <c r="F307" s="21">
        <f>SUM(F300:F306)</f>
        <v>500</v>
      </c>
      <c r="G307" s="21">
        <f t="shared" ref="G307:J307" si="191">SUM(G300:G306)</f>
        <v>21.04</v>
      </c>
      <c r="H307" s="21">
        <f t="shared" si="191"/>
        <v>15.69</v>
      </c>
      <c r="I307" s="21">
        <f t="shared" si="191"/>
        <v>81.399999999999991</v>
      </c>
      <c r="J307" s="21">
        <f t="shared" si="191"/>
        <v>550.97</v>
      </c>
      <c r="K307" s="27"/>
      <c r="L307" s="21">
        <f t="shared" ref="L307" si="192">SUM(L300:L306)</f>
        <v>40.611000000000004</v>
      </c>
    </row>
    <row r="308" spans="1:12" ht="14.4">
      <c r="A308" s="28">
        <f>A300</f>
        <v>2</v>
      </c>
      <c r="B308" s="14">
        <f>B300</f>
        <v>1</v>
      </c>
      <c r="C308" s="10" t="s">
        <v>25</v>
      </c>
      <c r="D308" s="12" t="s">
        <v>24</v>
      </c>
      <c r="E308" s="47"/>
      <c r="F308" s="48"/>
      <c r="G308" s="48"/>
      <c r="H308" s="48"/>
      <c r="I308" s="48"/>
      <c r="J308" s="48"/>
      <c r="K308" s="49"/>
      <c r="L308" s="48"/>
    </row>
    <row r="309" spans="1:12" ht="14.4">
      <c r="A309" s="25"/>
      <c r="B309" s="16"/>
      <c r="C309" s="11"/>
      <c r="D309" s="6"/>
      <c r="E309" s="47"/>
      <c r="F309" s="48"/>
      <c r="G309" s="48"/>
      <c r="H309" s="48"/>
      <c r="I309" s="48"/>
      <c r="J309" s="48"/>
      <c r="K309" s="49"/>
      <c r="L309" s="48"/>
    </row>
    <row r="310" spans="1:12" ht="14.4">
      <c r="A310" s="25"/>
      <c r="B310" s="16"/>
      <c r="C310" s="11"/>
      <c r="D310" s="6"/>
      <c r="E310" s="47"/>
      <c r="F310" s="48"/>
      <c r="G310" s="48"/>
      <c r="H310" s="48"/>
      <c r="I310" s="48"/>
      <c r="J310" s="48"/>
      <c r="K310" s="49"/>
      <c r="L310" s="48"/>
    </row>
    <row r="311" spans="1:12" ht="14.4">
      <c r="A311" s="26"/>
      <c r="B311" s="18"/>
      <c r="C311" s="8"/>
      <c r="D311" s="19" t="s">
        <v>39</v>
      </c>
      <c r="E311" s="9"/>
      <c r="F311" s="21">
        <f>SUM(F308:F310)</f>
        <v>0</v>
      </c>
      <c r="G311" s="21">
        <f t="shared" ref="G311:J311" si="193">SUM(G308:G310)</f>
        <v>0</v>
      </c>
      <c r="H311" s="21">
        <f t="shared" si="193"/>
        <v>0</v>
      </c>
      <c r="I311" s="21">
        <f t="shared" si="193"/>
        <v>0</v>
      </c>
      <c r="J311" s="21">
        <f t="shared" si="193"/>
        <v>0</v>
      </c>
      <c r="K311" s="27"/>
      <c r="L311" s="21">
        <f t="shared" ref="L311" si="194">SUM(L308:L310)</f>
        <v>0</v>
      </c>
    </row>
    <row r="312" spans="1:12" ht="14.4">
      <c r="A312" s="28">
        <f>A300</f>
        <v>2</v>
      </c>
      <c r="B312" s="14">
        <f>B300</f>
        <v>1</v>
      </c>
      <c r="C312" s="10" t="s">
        <v>26</v>
      </c>
      <c r="D312" s="7" t="s">
        <v>27</v>
      </c>
      <c r="E312" s="47"/>
      <c r="F312" s="48"/>
      <c r="G312" s="48"/>
      <c r="H312" s="48"/>
      <c r="I312" s="48"/>
      <c r="J312" s="48"/>
      <c r="K312" s="49"/>
      <c r="L312" s="48"/>
    </row>
    <row r="313" spans="1:12" ht="14.4">
      <c r="A313" s="25"/>
      <c r="B313" s="16"/>
      <c r="C313" s="11"/>
      <c r="D313" s="7" t="s">
        <v>28</v>
      </c>
      <c r="E313" s="47"/>
      <c r="F313" s="48"/>
      <c r="G313" s="48"/>
      <c r="H313" s="48"/>
      <c r="I313" s="48"/>
      <c r="J313" s="48"/>
      <c r="K313" s="49"/>
      <c r="L313" s="48"/>
    </row>
    <row r="314" spans="1:12" ht="14.4">
      <c r="A314" s="25"/>
      <c r="B314" s="16"/>
      <c r="C314" s="11"/>
      <c r="D314" s="7" t="s">
        <v>29</v>
      </c>
      <c r="E314" s="47"/>
      <c r="F314" s="48"/>
      <c r="G314" s="48"/>
      <c r="H314" s="48"/>
      <c r="I314" s="48"/>
      <c r="J314" s="48"/>
      <c r="K314" s="49"/>
      <c r="L314" s="48"/>
    </row>
    <row r="315" spans="1:12" ht="14.4">
      <c r="A315" s="25"/>
      <c r="B315" s="16"/>
      <c r="C315" s="11"/>
      <c r="D315" s="7" t="s">
        <v>30</v>
      </c>
      <c r="E315" s="47"/>
      <c r="F315" s="48"/>
      <c r="G315" s="48"/>
      <c r="H315" s="48"/>
      <c r="I315" s="48"/>
      <c r="J315" s="48"/>
      <c r="K315" s="49"/>
      <c r="L315" s="48"/>
    </row>
    <row r="316" spans="1:12" ht="14.4">
      <c r="A316" s="25"/>
      <c r="B316" s="16"/>
      <c r="C316" s="11"/>
      <c r="D316" s="7" t="s">
        <v>31</v>
      </c>
      <c r="E316" s="47"/>
      <c r="F316" s="48"/>
      <c r="G316" s="48"/>
      <c r="H316" s="48"/>
      <c r="I316" s="48"/>
      <c r="J316" s="48"/>
      <c r="K316" s="49"/>
      <c r="L316" s="48"/>
    </row>
    <row r="317" spans="1:12" ht="14.4">
      <c r="A317" s="25"/>
      <c r="B317" s="16"/>
      <c r="C317" s="11"/>
      <c r="D317" s="7" t="s">
        <v>32</v>
      </c>
      <c r="E317" s="47"/>
      <c r="F317" s="48"/>
      <c r="G317" s="48"/>
      <c r="H317" s="48"/>
      <c r="I317" s="48"/>
      <c r="J317" s="48"/>
      <c r="K317" s="49"/>
      <c r="L317" s="48"/>
    </row>
    <row r="318" spans="1:12" ht="14.4">
      <c r="A318" s="25"/>
      <c r="B318" s="16"/>
      <c r="C318" s="11"/>
      <c r="D318" s="7" t="s">
        <v>33</v>
      </c>
      <c r="E318" s="47"/>
      <c r="F318" s="48"/>
      <c r="G318" s="48"/>
      <c r="H318" s="48"/>
      <c r="I318" s="48"/>
      <c r="J318" s="48"/>
      <c r="K318" s="49"/>
      <c r="L318" s="48"/>
    </row>
    <row r="319" spans="1:12" ht="14.4">
      <c r="A319" s="25"/>
      <c r="B319" s="16"/>
      <c r="C319" s="11"/>
      <c r="D319" s="6"/>
      <c r="E319" s="47"/>
      <c r="F319" s="48"/>
      <c r="G319" s="48"/>
      <c r="H319" s="48"/>
      <c r="I319" s="48"/>
      <c r="J319" s="48"/>
      <c r="K319" s="49"/>
      <c r="L319" s="48"/>
    </row>
    <row r="320" spans="1:12" ht="14.4">
      <c r="A320" s="25"/>
      <c r="B320" s="16"/>
      <c r="C320" s="11"/>
      <c r="D320" s="6"/>
      <c r="E320" s="47"/>
      <c r="F320" s="48"/>
      <c r="G320" s="48"/>
      <c r="H320" s="48"/>
      <c r="I320" s="48"/>
      <c r="J320" s="48"/>
      <c r="K320" s="49"/>
      <c r="L320" s="48"/>
    </row>
    <row r="321" spans="1:12" ht="14.4">
      <c r="A321" s="26"/>
      <c r="B321" s="18"/>
      <c r="C321" s="8"/>
      <c r="D321" s="19" t="s">
        <v>39</v>
      </c>
      <c r="E321" s="9"/>
      <c r="F321" s="21">
        <f>SUM(F312:F320)</f>
        <v>0</v>
      </c>
      <c r="G321" s="21">
        <f t="shared" ref="G321:J321" si="195">SUM(G312:G320)</f>
        <v>0</v>
      </c>
      <c r="H321" s="21">
        <f t="shared" si="195"/>
        <v>0</v>
      </c>
      <c r="I321" s="21">
        <f t="shared" si="195"/>
        <v>0</v>
      </c>
      <c r="J321" s="21">
        <f t="shared" si="195"/>
        <v>0</v>
      </c>
      <c r="K321" s="27"/>
      <c r="L321" s="21">
        <f t="shared" ref="L321" si="196">SUM(L312:L320)</f>
        <v>0</v>
      </c>
    </row>
    <row r="322" spans="1:12" ht="14.4">
      <c r="A322" s="28">
        <f>A300</f>
        <v>2</v>
      </c>
      <c r="B322" s="14">
        <f>B300</f>
        <v>1</v>
      </c>
      <c r="C322" s="10" t="s">
        <v>34</v>
      </c>
      <c r="D322" s="12" t="s">
        <v>35</v>
      </c>
      <c r="E322" s="47"/>
      <c r="F322" s="48"/>
      <c r="G322" s="48"/>
      <c r="H322" s="48"/>
      <c r="I322" s="48"/>
      <c r="J322" s="48"/>
      <c r="K322" s="49"/>
      <c r="L322" s="48"/>
    </row>
    <row r="323" spans="1:12" ht="14.4">
      <c r="A323" s="25"/>
      <c r="B323" s="16"/>
      <c r="C323" s="11"/>
      <c r="D323" s="12" t="s">
        <v>31</v>
      </c>
      <c r="E323" s="47"/>
      <c r="F323" s="48"/>
      <c r="G323" s="48"/>
      <c r="H323" s="48"/>
      <c r="I323" s="48"/>
      <c r="J323" s="48"/>
      <c r="K323" s="49"/>
      <c r="L323" s="48"/>
    </row>
    <row r="324" spans="1:12" ht="14.4">
      <c r="A324" s="25"/>
      <c r="B324" s="16"/>
      <c r="C324" s="11"/>
      <c r="D324" s="6"/>
      <c r="E324" s="47"/>
      <c r="F324" s="48"/>
      <c r="G324" s="48"/>
      <c r="H324" s="48"/>
      <c r="I324" s="48"/>
      <c r="J324" s="48"/>
      <c r="K324" s="49"/>
      <c r="L324" s="48"/>
    </row>
    <row r="325" spans="1:12" ht="14.4">
      <c r="A325" s="25"/>
      <c r="B325" s="16"/>
      <c r="C325" s="11"/>
      <c r="D325" s="6"/>
      <c r="E325" s="47"/>
      <c r="F325" s="48"/>
      <c r="G325" s="48"/>
      <c r="H325" s="48"/>
      <c r="I325" s="48"/>
      <c r="J325" s="48"/>
      <c r="K325" s="49"/>
      <c r="L325" s="48"/>
    </row>
    <row r="326" spans="1:12" ht="14.4">
      <c r="A326" s="26"/>
      <c r="B326" s="18"/>
      <c r="C326" s="8"/>
      <c r="D326" s="19" t="s">
        <v>39</v>
      </c>
      <c r="E326" s="9"/>
      <c r="F326" s="21">
        <f>SUM(F322:F325)</f>
        <v>0</v>
      </c>
      <c r="G326" s="21">
        <f t="shared" ref="G326:J326" si="197">SUM(G322:G325)</f>
        <v>0</v>
      </c>
      <c r="H326" s="21">
        <f t="shared" si="197"/>
        <v>0</v>
      </c>
      <c r="I326" s="21">
        <f t="shared" si="197"/>
        <v>0</v>
      </c>
      <c r="J326" s="21">
        <f t="shared" si="197"/>
        <v>0</v>
      </c>
      <c r="K326" s="27"/>
      <c r="L326" s="21">
        <f t="shared" ref="L326" si="198">SUM(L322:L325)</f>
        <v>0</v>
      </c>
    </row>
    <row r="327" spans="1:12" ht="14.4">
      <c r="A327" s="28">
        <f>A300</f>
        <v>2</v>
      </c>
      <c r="B327" s="14">
        <f>B300</f>
        <v>1</v>
      </c>
      <c r="C327" s="10" t="s">
        <v>36</v>
      </c>
      <c r="D327" s="7" t="s">
        <v>21</v>
      </c>
      <c r="E327" s="47"/>
      <c r="F327" s="48"/>
      <c r="G327" s="48"/>
      <c r="H327" s="48"/>
      <c r="I327" s="48"/>
      <c r="J327" s="48"/>
      <c r="K327" s="49"/>
      <c r="L327" s="48"/>
    </row>
    <row r="328" spans="1:12" ht="14.4">
      <c r="A328" s="25"/>
      <c r="B328" s="16"/>
      <c r="C328" s="11"/>
      <c r="D328" s="7" t="s">
        <v>30</v>
      </c>
      <c r="E328" s="47"/>
      <c r="F328" s="48"/>
      <c r="G328" s="48"/>
      <c r="H328" s="48"/>
      <c r="I328" s="48"/>
      <c r="J328" s="48"/>
      <c r="K328" s="49"/>
      <c r="L328" s="48"/>
    </row>
    <row r="329" spans="1:12" ht="14.4">
      <c r="A329" s="25"/>
      <c r="B329" s="16"/>
      <c r="C329" s="11"/>
      <c r="D329" s="7" t="s">
        <v>31</v>
      </c>
      <c r="E329" s="47"/>
      <c r="F329" s="48"/>
      <c r="G329" s="48"/>
      <c r="H329" s="48"/>
      <c r="I329" s="48"/>
      <c r="J329" s="48"/>
      <c r="K329" s="49"/>
      <c r="L329" s="48"/>
    </row>
    <row r="330" spans="1:12" ht="14.4">
      <c r="A330" s="25"/>
      <c r="B330" s="16"/>
      <c r="C330" s="11"/>
      <c r="D330" s="7" t="s">
        <v>23</v>
      </c>
      <c r="E330" s="47"/>
      <c r="F330" s="48"/>
      <c r="G330" s="48"/>
      <c r="H330" s="48"/>
      <c r="I330" s="48"/>
      <c r="J330" s="48"/>
      <c r="K330" s="49"/>
      <c r="L330" s="48"/>
    </row>
    <row r="331" spans="1:12" ht="14.4">
      <c r="A331" s="25"/>
      <c r="B331" s="16"/>
      <c r="C331" s="11"/>
      <c r="D331" s="6"/>
      <c r="E331" s="47"/>
      <c r="F331" s="48"/>
      <c r="G331" s="48"/>
      <c r="H331" s="48"/>
      <c r="I331" s="48"/>
      <c r="J331" s="48"/>
      <c r="K331" s="49"/>
      <c r="L331" s="48"/>
    </row>
    <row r="332" spans="1:12" ht="14.4">
      <c r="A332" s="25"/>
      <c r="B332" s="16"/>
      <c r="C332" s="11"/>
      <c r="D332" s="6"/>
      <c r="E332" s="47"/>
      <c r="F332" s="48"/>
      <c r="G332" s="48"/>
      <c r="H332" s="48"/>
      <c r="I332" s="48"/>
      <c r="J332" s="48"/>
      <c r="K332" s="49"/>
      <c r="L332" s="48"/>
    </row>
    <row r="333" spans="1:12" ht="14.4">
      <c r="A333" s="26"/>
      <c r="B333" s="18"/>
      <c r="C333" s="8"/>
      <c r="D333" s="19" t="s">
        <v>39</v>
      </c>
      <c r="E333" s="9"/>
      <c r="F333" s="21">
        <f>SUM(F327:F332)</f>
        <v>0</v>
      </c>
      <c r="G333" s="21">
        <f t="shared" ref="G333:J333" si="199">SUM(G327:G332)</f>
        <v>0</v>
      </c>
      <c r="H333" s="21">
        <f t="shared" si="199"/>
        <v>0</v>
      </c>
      <c r="I333" s="21">
        <f t="shared" si="199"/>
        <v>0</v>
      </c>
      <c r="J333" s="21">
        <f t="shared" si="199"/>
        <v>0</v>
      </c>
      <c r="K333" s="27"/>
      <c r="L333" s="21">
        <f t="shared" ref="L333" si="200">SUM(L327:L332)</f>
        <v>0</v>
      </c>
    </row>
    <row r="334" spans="1:12" ht="14.4">
      <c r="A334" s="28">
        <f>A300</f>
        <v>2</v>
      </c>
      <c r="B334" s="14">
        <f>B300</f>
        <v>1</v>
      </c>
      <c r="C334" s="10" t="s">
        <v>37</v>
      </c>
      <c r="D334" s="12" t="s">
        <v>38</v>
      </c>
      <c r="E334" s="47"/>
      <c r="F334" s="48"/>
      <c r="G334" s="48"/>
      <c r="H334" s="48"/>
      <c r="I334" s="48"/>
      <c r="J334" s="48"/>
      <c r="K334" s="49"/>
      <c r="L334" s="48"/>
    </row>
    <row r="335" spans="1:12" ht="14.4">
      <c r="A335" s="25"/>
      <c r="B335" s="16"/>
      <c r="C335" s="11"/>
      <c r="D335" s="12" t="s">
        <v>35</v>
      </c>
      <c r="E335" s="47"/>
      <c r="F335" s="48"/>
      <c r="G335" s="48"/>
      <c r="H335" s="48"/>
      <c r="I335" s="48"/>
      <c r="J335" s="48"/>
      <c r="K335" s="49"/>
      <c r="L335" s="48"/>
    </row>
    <row r="336" spans="1:12" ht="14.4">
      <c r="A336" s="25"/>
      <c r="B336" s="16"/>
      <c r="C336" s="11"/>
      <c r="D336" s="12" t="s">
        <v>31</v>
      </c>
      <c r="E336" s="47"/>
      <c r="F336" s="48"/>
      <c r="G336" s="48"/>
      <c r="H336" s="48"/>
      <c r="I336" s="48"/>
      <c r="J336" s="48"/>
      <c r="K336" s="49"/>
      <c r="L336" s="48"/>
    </row>
    <row r="337" spans="1:12" ht="14.4">
      <c r="A337" s="25"/>
      <c r="B337" s="16"/>
      <c r="C337" s="11"/>
      <c r="D337" s="12" t="s">
        <v>24</v>
      </c>
      <c r="E337" s="47"/>
      <c r="F337" s="48"/>
      <c r="G337" s="48"/>
      <c r="H337" s="48"/>
      <c r="I337" s="48"/>
      <c r="J337" s="48"/>
      <c r="K337" s="49"/>
      <c r="L337" s="48"/>
    </row>
    <row r="338" spans="1:12" ht="14.4">
      <c r="A338" s="25"/>
      <c r="B338" s="16"/>
      <c r="C338" s="11"/>
      <c r="D338" s="6"/>
      <c r="E338" s="47"/>
      <c r="F338" s="48"/>
      <c r="G338" s="48"/>
      <c r="H338" s="48"/>
      <c r="I338" s="48"/>
      <c r="J338" s="48"/>
      <c r="K338" s="49"/>
      <c r="L338" s="48"/>
    </row>
    <row r="339" spans="1:12" ht="14.4">
      <c r="A339" s="25"/>
      <c r="B339" s="16"/>
      <c r="C339" s="11"/>
      <c r="D339" s="6"/>
      <c r="E339" s="47"/>
      <c r="F339" s="48"/>
      <c r="G339" s="48"/>
      <c r="H339" s="48"/>
      <c r="I339" s="48"/>
      <c r="J339" s="48"/>
      <c r="K339" s="49"/>
      <c r="L339" s="48"/>
    </row>
    <row r="340" spans="1:12" ht="14.4">
      <c r="A340" s="26"/>
      <c r="B340" s="18"/>
      <c r="C340" s="8"/>
      <c r="D340" s="20" t="s">
        <v>39</v>
      </c>
      <c r="E340" s="9"/>
      <c r="F340" s="21">
        <f>SUM(F334:F339)</f>
        <v>0</v>
      </c>
      <c r="G340" s="21">
        <f t="shared" ref="G340:J340" si="201">SUM(G334:G339)</f>
        <v>0</v>
      </c>
      <c r="H340" s="21">
        <f t="shared" si="201"/>
        <v>0</v>
      </c>
      <c r="I340" s="21">
        <f t="shared" si="201"/>
        <v>0</v>
      </c>
      <c r="J340" s="21">
        <f t="shared" si="201"/>
        <v>0</v>
      </c>
      <c r="K340" s="27"/>
      <c r="L340" s="21">
        <f t="shared" ref="L340" si="202">SUM(L334:L339)</f>
        <v>0</v>
      </c>
    </row>
    <row r="341" spans="1:12" ht="15.75" customHeight="1" thickBot="1">
      <c r="A341" s="31">
        <f>A300</f>
        <v>2</v>
      </c>
      <c r="B341" s="32">
        <f>B300</f>
        <v>1</v>
      </c>
      <c r="C341" s="69" t="s">
        <v>4</v>
      </c>
      <c r="D341" s="70"/>
      <c r="E341" s="33"/>
      <c r="F341" s="34">
        <f>F307+F311+F321+F326+F333+F340</f>
        <v>500</v>
      </c>
      <c r="G341" s="34">
        <f t="shared" ref="G341:J341" si="203">G307+G311+G321+G326+G333+G340</f>
        <v>21.04</v>
      </c>
      <c r="H341" s="34">
        <f t="shared" si="203"/>
        <v>15.69</v>
      </c>
      <c r="I341" s="34">
        <f t="shared" si="203"/>
        <v>81.399999999999991</v>
      </c>
      <c r="J341" s="34">
        <f t="shared" si="203"/>
        <v>550.97</v>
      </c>
      <c r="K341" s="35"/>
      <c r="L341" s="34">
        <f>L307+L311+L321+L326+L333+L340</f>
        <v>40.611000000000004</v>
      </c>
    </row>
    <row r="342" spans="1:12" ht="14.4">
      <c r="A342" s="15">
        <v>2</v>
      </c>
      <c r="B342" s="16">
        <v>2</v>
      </c>
      <c r="C342" s="24" t="s">
        <v>20</v>
      </c>
      <c r="D342" s="5" t="s">
        <v>21</v>
      </c>
      <c r="E342" s="55" t="s">
        <v>75</v>
      </c>
      <c r="F342" s="57">
        <v>150</v>
      </c>
      <c r="G342" s="57">
        <v>14.11</v>
      </c>
      <c r="H342" s="57">
        <v>12.42</v>
      </c>
      <c r="I342" s="61">
        <v>17.899999999999999</v>
      </c>
      <c r="J342" s="57">
        <v>239.82</v>
      </c>
      <c r="K342" s="63" t="s">
        <v>76</v>
      </c>
      <c r="L342" s="59">
        <v>49.91</v>
      </c>
    </row>
    <row r="343" spans="1:12" ht="14.4">
      <c r="A343" s="15"/>
      <c r="B343" s="16"/>
      <c r="C343" s="11"/>
      <c r="D343" s="6" t="s">
        <v>30</v>
      </c>
      <c r="E343" s="56" t="s">
        <v>59</v>
      </c>
      <c r="F343" s="58">
        <v>150</v>
      </c>
      <c r="G343" s="58">
        <v>8.6</v>
      </c>
      <c r="H343" s="58">
        <v>5.46</v>
      </c>
      <c r="I343" s="62">
        <v>38.64</v>
      </c>
      <c r="J343" s="58">
        <v>238.1</v>
      </c>
      <c r="K343" s="64">
        <v>302</v>
      </c>
      <c r="L343" s="60">
        <v>5.99</v>
      </c>
    </row>
    <row r="344" spans="1:12" ht="14.4">
      <c r="A344" s="15"/>
      <c r="B344" s="16"/>
      <c r="C344" s="11"/>
      <c r="D344" s="7" t="s">
        <v>22</v>
      </c>
      <c r="E344" s="56" t="s">
        <v>54</v>
      </c>
      <c r="F344" s="58">
        <v>200</v>
      </c>
      <c r="G344" s="58">
        <v>0.16</v>
      </c>
      <c r="H344" s="58">
        <v>0.16</v>
      </c>
      <c r="I344" s="62">
        <v>27.88</v>
      </c>
      <c r="J344" s="58">
        <v>113.6</v>
      </c>
      <c r="K344" s="64">
        <v>342</v>
      </c>
      <c r="L344" s="60">
        <v>3.63</v>
      </c>
    </row>
    <row r="345" spans="1:12" ht="14.4">
      <c r="A345" s="15"/>
      <c r="B345" s="16"/>
      <c r="C345" s="11"/>
      <c r="D345" s="7" t="s">
        <v>23</v>
      </c>
      <c r="E345" s="56" t="s">
        <v>49</v>
      </c>
      <c r="F345" s="58">
        <v>40</v>
      </c>
      <c r="G345" s="58">
        <v>3.16</v>
      </c>
      <c r="H345" s="58">
        <v>0.4</v>
      </c>
      <c r="I345" s="62">
        <v>19.32</v>
      </c>
      <c r="J345" s="58">
        <v>93.52</v>
      </c>
      <c r="K345" s="49"/>
      <c r="L345" s="60">
        <v>2.48</v>
      </c>
    </row>
    <row r="346" spans="1:12" ht="14.4">
      <c r="A346" s="15"/>
      <c r="B346" s="16"/>
      <c r="C346" s="11"/>
      <c r="D346" s="7"/>
      <c r="E346" s="47"/>
      <c r="F346" s="48"/>
      <c r="G346" s="48"/>
      <c r="H346" s="48"/>
      <c r="I346" s="48"/>
      <c r="J346" s="48"/>
      <c r="K346" s="49"/>
      <c r="L346" s="48"/>
    </row>
    <row r="347" spans="1:12" ht="14.4">
      <c r="A347" s="15"/>
      <c r="B347" s="16"/>
      <c r="C347" s="11"/>
      <c r="D347" s="6"/>
      <c r="E347" s="47"/>
      <c r="F347" s="48"/>
      <c r="G347" s="48"/>
      <c r="H347" s="48"/>
      <c r="I347" s="48"/>
      <c r="J347" s="48"/>
      <c r="K347" s="49"/>
      <c r="L347" s="48"/>
    </row>
    <row r="348" spans="1:12" ht="14.4">
      <c r="A348" s="15"/>
      <c r="B348" s="16"/>
      <c r="C348" s="11"/>
      <c r="D348" s="6"/>
      <c r="E348" s="47"/>
      <c r="F348" s="48"/>
      <c r="G348" s="48"/>
      <c r="H348" s="48"/>
      <c r="I348" s="48"/>
      <c r="J348" s="48"/>
      <c r="K348" s="49"/>
      <c r="L348" s="48"/>
    </row>
    <row r="349" spans="1:12" ht="14.4">
      <c r="A349" s="17"/>
      <c r="B349" s="18"/>
      <c r="C349" s="8"/>
      <c r="D349" s="19" t="s">
        <v>39</v>
      </c>
      <c r="E349" s="9"/>
      <c r="F349" s="21">
        <f>SUM(F342:F348)</f>
        <v>540</v>
      </c>
      <c r="G349" s="21">
        <f t="shared" ref="G349:J349" si="204">SUM(G342:G348)</f>
        <v>26.03</v>
      </c>
      <c r="H349" s="21">
        <f t="shared" si="204"/>
        <v>18.439999999999998</v>
      </c>
      <c r="I349" s="21">
        <f t="shared" si="204"/>
        <v>103.74000000000001</v>
      </c>
      <c r="J349" s="21">
        <f t="shared" si="204"/>
        <v>685.04</v>
      </c>
      <c r="K349" s="27"/>
      <c r="L349" s="21">
        <f t="shared" ref="L349:L391" si="205">SUM(L342:L348)</f>
        <v>62.01</v>
      </c>
    </row>
    <row r="350" spans="1:12" ht="14.4">
      <c r="A350" s="14">
        <f>A342</f>
        <v>2</v>
      </c>
      <c r="B350" s="14">
        <f>B342</f>
        <v>2</v>
      </c>
      <c r="C350" s="10" t="s">
        <v>25</v>
      </c>
      <c r="D350" s="12" t="s">
        <v>24</v>
      </c>
      <c r="E350" s="47"/>
      <c r="F350" s="48"/>
      <c r="G350" s="48"/>
      <c r="H350" s="48"/>
      <c r="I350" s="48"/>
      <c r="J350" s="48"/>
      <c r="K350" s="49"/>
      <c r="L350" s="48"/>
    </row>
    <row r="351" spans="1:12" ht="14.4">
      <c r="A351" s="15"/>
      <c r="B351" s="16"/>
      <c r="C351" s="11"/>
      <c r="D351" s="6"/>
      <c r="E351" s="47"/>
      <c r="F351" s="48"/>
      <c r="G351" s="48"/>
      <c r="H351" s="48"/>
      <c r="I351" s="48"/>
      <c r="J351" s="48"/>
      <c r="K351" s="49"/>
      <c r="L351" s="48"/>
    </row>
    <row r="352" spans="1:12" ht="14.4">
      <c r="A352" s="15"/>
      <c r="B352" s="16"/>
      <c r="C352" s="11"/>
      <c r="D352" s="6"/>
      <c r="E352" s="47"/>
      <c r="F352" s="48"/>
      <c r="G352" s="48"/>
      <c r="H352" s="48"/>
      <c r="I352" s="48"/>
      <c r="J352" s="48"/>
      <c r="K352" s="49"/>
      <c r="L352" s="48"/>
    </row>
    <row r="353" spans="1:12" ht="14.4">
      <c r="A353" s="17"/>
      <c r="B353" s="18"/>
      <c r="C353" s="8"/>
      <c r="D353" s="19" t="s">
        <v>39</v>
      </c>
      <c r="E353" s="9"/>
      <c r="F353" s="21">
        <f>SUM(F350:F352)</f>
        <v>0</v>
      </c>
      <c r="G353" s="21">
        <f t="shared" ref="G353:J353" si="206">SUM(G350:G352)</f>
        <v>0</v>
      </c>
      <c r="H353" s="21">
        <f t="shared" si="206"/>
        <v>0</v>
      </c>
      <c r="I353" s="21">
        <f t="shared" si="206"/>
        <v>0</v>
      </c>
      <c r="J353" s="21">
        <f t="shared" si="206"/>
        <v>0</v>
      </c>
      <c r="K353" s="27"/>
      <c r="L353" s="21">
        <f t="shared" ref="L353" si="207">SUM(L350:L352)</f>
        <v>0</v>
      </c>
    </row>
    <row r="354" spans="1:12" ht="14.4">
      <c r="A354" s="14">
        <f>A342</f>
        <v>2</v>
      </c>
      <c r="B354" s="14">
        <f>B342</f>
        <v>2</v>
      </c>
      <c r="C354" s="10" t="s">
        <v>26</v>
      </c>
      <c r="D354" s="7" t="s">
        <v>27</v>
      </c>
      <c r="E354" s="47"/>
      <c r="F354" s="48"/>
      <c r="G354" s="48"/>
      <c r="H354" s="48"/>
      <c r="I354" s="48"/>
      <c r="J354" s="48"/>
      <c r="K354" s="49"/>
      <c r="L354" s="48"/>
    </row>
    <row r="355" spans="1:12" ht="14.4">
      <c r="A355" s="15"/>
      <c r="B355" s="16"/>
      <c r="C355" s="11"/>
      <c r="D355" s="7" t="s">
        <v>28</v>
      </c>
      <c r="E355" s="47"/>
      <c r="F355" s="48"/>
      <c r="G355" s="48"/>
      <c r="H355" s="48"/>
      <c r="I355" s="48"/>
      <c r="J355" s="48"/>
      <c r="K355" s="49"/>
      <c r="L355" s="48"/>
    </row>
    <row r="356" spans="1:12" ht="14.4">
      <c r="A356" s="15"/>
      <c r="B356" s="16"/>
      <c r="C356" s="11"/>
      <c r="D356" s="7" t="s">
        <v>29</v>
      </c>
      <c r="E356" s="47"/>
      <c r="F356" s="48"/>
      <c r="G356" s="48"/>
      <c r="H356" s="48"/>
      <c r="I356" s="48"/>
      <c r="J356" s="48"/>
      <c r="K356" s="49"/>
      <c r="L356" s="48"/>
    </row>
    <row r="357" spans="1:12" ht="14.4">
      <c r="A357" s="15"/>
      <c r="B357" s="16"/>
      <c r="C357" s="11"/>
      <c r="D357" s="7" t="s">
        <v>30</v>
      </c>
      <c r="E357" s="47"/>
      <c r="F357" s="48"/>
      <c r="G357" s="48"/>
      <c r="H357" s="48"/>
      <c r="I357" s="48"/>
      <c r="J357" s="48"/>
      <c r="K357" s="49"/>
      <c r="L357" s="48"/>
    </row>
    <row r="358" spans="1:12" ht="14.4">
      <c r="A358" s="15"/>
      <c r="B358" s="16"/>
      <c r="C358" s="11"/>
      <c r="D358" s="7" t="s">
        <v>31</v>
      </c>
      <c r="E358" s="47"/>
      <c r="F358" s="48"/>
      <c r="G358" s="48"/>
      <c r="H358" s="48"/>
      <c r="I358" s="48"/>
      <c r="J358" s="48"/>
      <c r="K358" s="49"/>
      <c r="L358" s="48"/>
    </row>
    <row r="359" spans="1:12" ht="14.4">
      <c r="A359" s="15"/>
      <c r="B359" s="16"/>
      <c r="C359" s="11"/>
      <c r="D359" s="7" t="s">
        <v>32</v>
      </c>
      <c r="E359" s="47"/>
      <c r="F359" s="48"/>
      <c r="G359" s="48"/>
      <c r="H359" s="48"/>
      <c r="I359" s="48"/>
      <c r="J359" s="48"/>
      <c r="K359" s="49"/>
      <c r="L359" s="48"/>
    </row>
    <row r="360" spans="1:12" ht="14.4">
      <c r="A360" s="15"/>
      <c r="B360" s="16"/>
      <c r="C360" s="11"/>
      <c r="D360" s="7" t="s">
        <v>33</v>
      </c>
      <c r="E360" s="47"/>
      <c r="F360" s="48"/>
      <c r="G360" s="48"/>
      <c r="H360" s="48"/>
      <c r="I360" s="48"/>
      <c r="J360" s="48"/>
      <c r="K360" s="49"/>
      <c r="L360" s="48"/>
    </row>
    <row r="361" spans="1:12" ht="14.4">
      <c r="A361" s="15"/>
      <c r="B361" s="16"/>
      <c r="C361" s="11"/>
      <c r="D361" s="6"/>
      <c r="E361" s="47"/>
      <c r="F361" s="48"/>
      <c r="G361" s="48"/>
      <c r="H361" s="48"/>
      <c r="I361" s="48"/>
      <c r="J361" s="48"/>
      <c r="K361" s="49"/>
      <c r="L361" s="48"/>
    </row>
    <row r="362" spans="1:12" ht="14.4">
      <c r="A362" s="15"/>
      <c r="B362" s="16"/>
      <c r="C362" s="11"/>
      <c r="D362" s="6"/>
      <c r="E362" s="47"/>
      <c r="F362" s="48"/>
      <c r="G362" s="48"/>
      <c r="H362" s="48"/>
      <c r="I362" s="48"/>
      <c r="J362" s="48"/>
      <c r="K362" s="49"/>
      <c r="L362" s="48"/>
    </row>
    <row r="363" spans="1:12" ht="14.4">
      <c r="A363" s="17"/>
      <c r="B363" s="18"/>
      <c r="C363" s="8"/>
      <c r="D363" s="19" t="s">
        <v>39</v>
      </c>
      <c r="E363" s="9"/>
      <c r="F363" s="21">
        <f>SUM(F354:F362)</f>
        <v>0</v>
      </c>
      <c r="G363" s="21">
        <f t="shared" ref="G363:J363" si="208">SUM(G354:G362)</f>
        <v>0</v>
      </c>
      <c r="H363" s="21">
        <f t="shared" si="208"/>
        <v>0</v>
      </c>
      <c r="I363" s="21">
        <f t="shared" si="208"/>
        <v>0</v>
      </c>
      <c r="J363" s="21">
        <f t="shared" si="208"/>
        <v>0</v>
      </c>
      <c r="K363" s="27"/>
      <c r="L363" s="21">
        <f t="shared" ref="L363" si="209">SUM(L354:L362)</f>
        <v>0</v>
      </c>
    </row>
    <row r="364" spans="1:12" ht="14.4">
      <c r="A364" s="14">
        <f>A342</f>
        <v>2</v>
      </c>
      <c r="B364" s="14">
        <f>B342</f>
        <v>2</v>
      </c>
      <c r="C364" s="10" t="s">
        <v>34</v>
      </c>
      <c r="D364" s="12" t="s">
        <v>35</v>
      </c>
      <c r="E364" s="47"/>
      <c r="F364" s="48"/>
      <c r="G364" s="48"/>
      <c r="H364" s="48"/>
      <c r="I364" s="48"/>
      <c r="J364" s="48"/>
      <c r="K364" s="49"/>
      <c r="L364" s="48"/>
    </row>
    <row r="365" spans="1:12" ht="14.4">
      <c r="A365" s="15"/>
      <c r="B365" s="16"/>
      <c r="C365" s="11"/>
      <c r="D365" s="12" t="s">
        <v>31</v>
      </c>
      <c r="E365" s="47"/>
      <c r="F365" s="48"/>
      <c r="G365" s="48"/>
      <c r="H365" s="48"/>
      <c r="I365" s="48"/>
      <c r="J365" s="48"/>
      <c r="K365" s="49"/>
      <c r="L365" s="48"/>
    </row>
    <row r="366" spans="1:12" ht="14.4">
      <c r="A366" s="15"/>
      <c r="B366" s="16"/>
      <c r="C366" s="11"/>
      <c r="D366" s="6"/>
      <c r="E366" s="47"/>
      <c r="F366" s="48"/>
      <c r="G366" s="48"/>
      <c r="H366" s="48"/>
      <c r="I366" s="48"/>
      <c r="J366" s="48"/>
      <c r="K366" s="49"/>
      <c r="L366" s="48"/>
    </row>
    <row r="367" spans="1:12" ht="14.4">
      <c r="A367" s="15"/>
      <c r="B367" s="16"/>
      <c r="C367" s="11"/>
      <c r="D367" s="6"/>
      <c r="E367" s="47"/>
      <c r="F367" s="48"/>
      <c r="G367" s="48"/>
      <c r="H367" s="48"/>
      <c r="I367" s="48"/>
      <c r="J367" s="48"/>
      <c r="K367" s="49"/>
      <c r="L367" s="48"/>
    </row>
    <row r="368" spans="1:12" ht="14.4">
      <c r="A368" s="17"/>
      <c r="B368" s="18"/>
      <c r="C368" s="8"/>
      <c r="D368" s="19" t="s">
        <v>39</v>
      </c>
      <c r="E368" s="9"/>
      <c r="F368" s="21">
        <f>SUM(F364:F367)</f>
        <v>0</v>
      </c>
      <c r="G368" s="21">
        <f t="shared" ref="G368:J368" si="210">SUM(G364:G367)</f>
        <v>0</v>
      </c>
      <c r="H368" s="21">
        <f t="shared" si="210"/>
        <v>0</v>
      </c>
      <c r="I368" s="21">
        <f t="shared" si="210"/>
        <v>0</v>
      </c>
      <c r="J368" s="21">
        <f t="shared" si="210"/>
        <v>0</v>
      </c>
      <c r="K368" s="27"/>
      <c r="L368" s="21">
        <f t="shared" ref="L368" si="211">SUM(L361:L367)</f>
        <v>0</v>
      </c>
    </row>
    <row r="369" spans="1:12" ht="14.4">
      <c r="A369" s="14">
        <f>A342</f>
        <v>2</v>
      </c>
      <c r="B369" s="14">
        <f>B342</f>
        <v>2</v>
      </c>
      <c r="C369" s="10" t="s">
        <v>36</v>
      </c>
      <c r="D369" s="7" t="s">
        <v>21</v>
      </c>
      <c r="E369" s="47"/>
      <c r="F369" s="48"/>
      <c r="G369" s="48"/>
      <c r="H369" s="48"/>
      <c r="I369" s="48"/>
      <c r="J369" s="48"/>
      <c r="K369" s="49"/>
      <c r="L369" s="48"/>
    </row>
    <row r="370" spans="1:12" ht="14.4">
      <c r="A370" s="15"/>
      <c r="B370" s="16"/>
      <c r="C370" s="11"/>
      <c r="D370" s="7" t="s">
        <v>30</v>
      </c>
      <c r="E370" s="47"/>
      <c r="F370" s="48"/>
      <c r="G370" s="48"/>
      <c r="H370" s="48"/>
      <c r="I370" s="48"/>
      <c r="J370" s="48"/>
      <c r="K370" s="49"/>
      <c r="L370" s="48"/>
    </row>
    <row r="371" spans="1:12" ht="14.4">
      <c r="A371" s="15"/>
      <c r="B371" s="16"/>
      <c r="C371" s="11"/>
      <c r="D371" s="7" t="s">
        <v>31</v>
      </c>
      <c r="E371" s="47"/>
      <c r="F371" s="48"/>
      <c r="G371" s="48"/>
      <c r="H371" s="48"/>
      <c r="I371" s="48"/>
      <c r="J371" s="48"/>
      <c r="K371" s="49"/>
      <c r="L371" s="48"/>
    </row>
    <row r="372" spans="1:12" ht="14.4">
      <c r="A372" s="15"/>
      <c r="B372" s="16"/>
      <c r="C372" s="11"/>
      <c r="D372" s="7" t="s">
        <v>23</v>
      </c>
      <c r="E372" s="47"/>
      <c r="F372" s="48"/>
      <c r="G372" s="48"/>
      <c r="H372" s="48"/>
      <c r="I372" s="48"/>
      <c r="J372" s="48"/>
      <c r="K372" s="49"/>
      <c r="L372" s="48"/>
    </row>
    <row r="373" spans="1:12" ht="14.4">
      <c r="A373" s="15"/>
      <c r="B373" s="16"/>
      <c r="C373" s="11"/>
      <c r="D373" s="6"/>
      <c r="E373" s="47"/>
      <c r="F373" s="48"/>
      <c r="G373" s="48"/>
      <c r="H373" s="48"/>
      <c r="I373" s="48"/>
      <c r="J373" s="48"/>
      <c r="K373" s="49"/>
      <c r="L373" s="48"/>
    </row>
    <row r="374" spans="1:12" ht="14.4">
      <c r="A374" s="15"/>
      <c r="B374" s="16"/>
      <c r="C374" s="11"/>
      <c r="D374" s="6"/>
      <c r="E374" s="47"/>
      <c r="F374" s="48"/>
      <c r="G374" s="48"/>
      <c r="H374" s="48"/>
      <c r="I374" s="48"/>
      <c r="J374" s="48"/>
      <c r="K374" s="49"/>
      <c r="L374" s="48"/>
    </row>
    <row r="375" spans="1:12" ht="14.4">
      <c r="A375" s="17"/>
      <c r="B375" s="18"/>
      <c r="C375" s="8"/>
      <c r="D375" s="19" t="s">
        <v>39</v>
      </c>
      <c r="E375" s="9"/>
      <c r="F375" s="21">
        <f>SUM(F369:F374)</f>
        <v>0</v>
      </c>
      <c r="G375" s="21">
        <f t="shared" ref="G375:J375" si="212">SUM(G369:G374)</f>
        <v>0</v>
      </c>
      <c r="H375" s="21">
        <f t="shared" si="212"/>
        <v>0</v>
      </c>
      <c r="I375" s="21">
        <f t="shared" si="212"/>
        <v>0</v>
      </c>
      <c r="J375" s="21">
        <f t="shared" si="212"/>
        <v>0</v>
      </c>
      <c r="K375" s="27"/>
      <c r="L375" s="21">
        <f t="shared" ref="L375" si="213">SUM(L369:L374)</f>
        <v>0</v>
      </c>
    </row>
    <row r="376" spans="1:12" ht="14.4">
      <c r="A376" s="14">
        <f>A342</f>
        <v>2</v>
      </c>
      <c r="B376" s="14">
        <f>B342</f>
        <v>2</v>
      </c>
      <c r="C376" s="10" t="s">
        <v>37</v>
      </c>
      <c r="D376" s="12" t="s">
        <v>38</v>
      </c>
      <c r="E376" s="47"/>
      <c r="F376" s="48"/>
      <c r="G376" s="48"/>
      <c r="H376" s="48"/>
      <c r="I376" s="48"/>
      <c r="J376" s="48"/>
      <c r="K376" s="49"/>
      <c r="L376" s="48"/>
    </row>
    <row r="377" spans="1:12" ht="14.4">
      <c r="A377" s="15"/>
      <c r="B377" s="16"/>
      <c r="C377" s="11"/>
      <c r="D377" s="12" t="s">
        <v>35</v>
      </c>
      <c r="E377" s="47"/>
      <c r="F377" s="48"/>
      <c r="G377" s="48"/>
      <c r="H377" s="48"/>
      <c r="I377" s="48"/>
      <c r="J377" s="48"/>
      <c r="K377" s="49"/>
      <c r="L377" s="48"/>
    </row>
    <row r="378" spans="1:12" ht="14.4">
      <c r="A378" s="15"/>
      <c r="B378" s="16"/>
      <c r="C378" s="11"/>
      <c r="D378" s="12" t="s">
        <v>31</v>
      </c>
      <c r="E378" s="47"/>
      <c r="F378" s="48"/>
      <c r="G378" s="48"/>
      <c r="H378" s="48"/>
      <c r="I378" s="48"/>
      <c r="J378" s="48"/>
      <c r="K378" s="49"/>
      <c r="L378" s="48"/>
    </row>
    <row r="379" spans="1:12" ht="14.4">
      <c r="A379" s="15"/>
      <c r="B379" s="16"/>
      <c r="C379" s="11"/>
      <c r="D379" s="12" t="s">
        <v>24</v>
      </c>
      <c r="E379" s="47"/>
      <c r="F379" s="48"/>
      <c r="G379" s="48"/>
      <c r="H379" s="48"/>
      <c r="I379" s="48"/>
      <c r="J379" s="48"/>
      <c r="K379" s="49"/>
      <c r="L379" s="48"/>
    </row>
    <row r="380" spans="1:12" ht="14.4">
      <c r="A380" s="15"/>
      <c r="B380" s="16"/>
      <c r="C380" s="11"/>
      <c r="D380" s="6"/>
      <c r="E380" s="47"/>
      <c r="F380" s="48"/>
      <c r="G380" s="48"/>
      <c r="H380" s="48"/>
      <c r="I380" s="48"/>
      <c r="J380" s="48"/>
      <c r="K380" s="49"/>
      <c r="L380" s="48"/>
    </row>
    <row r="381" spans="1:12" ht="14.4">
      <c r="A381" s="15"/>
      <c r="B381" s="16"/>
      <c r="C381" s="11"/>
      <c r="D381" s="6"/>
      <c r="E381" s="47"/>
      <c r="F381" s="48"/>
      <c r="G381" s="48"/>
      <c r="H381" s="48"/>
      <c r="I381" s="48"/>
      <c r="J381" s="48"/>
      <c r="K381" s="49"/>
      <c r="L381" s="48"/>
    </row>
    <row r="382" spans="1:12" ht="14.4">
      <c r="A382" s="17"/>
      <c r="B382" s="18"/>
      <c r="C382" s="8"/>
      <c r="D382" s="20" t="s">
        <v>39</v>
      </c>
      <c r="E382" s="9"/>
      <c r="F382" s="21">
        <f>SUM(F376:F381)</f>
        <v>0</v>
      </c>
      <c r="G382" s="21">
        <f t="shared" ref="G382:J382" si="214">SUM(G376:G381)</f>
        <v>0</v>
      </c>
      <c r="H382" s="21">
        <f t="shared" si="214"/>
        <v>0</v>
      </c>
      <c r="I382" s="21">
        <f t="shared" si="214"/>
        <v>0</v>
      </c>
      <c r="J382" s="21">
        <f t="shared" si="214"/>
        <v>0</v>
      </c>
      <c r="K382" s="27"/>
      <c r="L382" s="21">
        <f t="shared" ref="L382" si="215">SUM(L376:L381)</f>
        <v>0</v>
      </c>
    </row>
    <row r="383" spans="1:12" ht="15.75" customHeight="1" thickBot="1">
      <c r="A383" s="36">
        <f>A342</f>
        <v>2</v>
      </c>
      <c r="B383" s="36">
        <f>B342</f>
        <v>2</v>
      </c>
      <c r="C383" s="69" t="s">
        <v>4</v>
      </c>
      <c r="D383" s="70"/>
      <c r="E383" s="33"/>
      <c r="F383" s="34">
        <f>F349+F353+F363+F368+F375+F382</f>
        <v>540</v>
      </c>
      <c r="G383" s="34">
        <f t="shared" ref="G383:J383" si="216">G349+G353+G363+G368+G375+G382</f>
        <v>26.03</v>
      </c>
      <c r="H383" s="34">
        <f t="shared" si="216"/>
        <v>18.439999999999998</v>
      </c>
      <c r="I383" s="34">
        <f t="shared" si="216"/>
        <v>103.74000000000001</v>
      </c>
      <c r="J383" s="34">
        <f t="shared" si="216"/>
        <v>685.04</v>
      </c>
      <c r="K383" s="35"/>
      <c r="L383" s="34">
        <f t="shared" ref="L383" si="217">L349+L353+L363+L368+L375+L382</f>
        <v>62.01</v>
      </c>
    </row>
    <row r="384" spans="1:12" ht="14.4">
      <c r="A384" s="22">
        <v>2</v>
      </c>
      <c r="B384" s="23">
        <v>3</v>
      </c>
      <c r="C384" s="24" t="s">
        <v>20</v>
      </c>
      <c r="D384" s="5" t="s">
        <v>21</v>
      </c>
      <c r="E384" s="55" t="s">
        <v>77</v>
      </c>
      <c r="F384" s="57">
        <v>150</v>
      </c>
      <c r="G384" s="57">
        <v>16.55</v>
      </c>
      <c r="H384" s="57">
        <v>7.32</v>
      </c>
      <c r="I384" s="61">
        <v>18.8</v>
      </c>
      <c r="J384" s="57">
        <v>207.68</v>
      </c>
      <c r="K384" s="63">
        <v>322</v>
      </c>
      <c r="L384" s="59">
        <v>44.23</v>
      </c>
    </row>
    <row r="385" spans="1:12" ht="14.4">
      <c r="A385" s="25"/>
      <c r="B385" s="16"/>
      <c r="C385" s="11"/>
      <c r="D385" s="6" t="s">
        <v>30</v>
      </c>
      <c r="E385" s="56" t="s">
        <v>47</v>
      </c>
      <c r="F385" s="58">
        <v>150</v>
      </c>
      <c r="G385" s="58">
        <v>5.52</v>
      </c>
      <c r="H385" s="58">
        <v>4.51</v>
      </c>
      <c r="I385" s="62">
        <v>26.44</v>
      </c>
      <c r="J385" s="58">
        <v>168.43</v>
      </c>
      <c r="K385" s="64">
        <v>309</v>
      </c>
      <c r="L385" s="60">
        <v>4.05</v>
      </c>
    </row>
    <row r="386" spans="1:12" ht="14.4">
      <c r="A386" s="25"/>
      <c r="B386" s="16"/>
      <c r="C386" s="11"/>
      <c r="D386" s="7" t="s">
        <v>22</v>
      </c>
      <c r="E386" s="56" t="s">
        <v>78</v>
      </c>
      <c r="F386" s="58">
        <v>200</v>
      </c>
      <c r="G386" s="58">
        <v>0.16</v>
      </c>
      <c r="H386" s="58">
        <v>0.16</v>
      </c>
      <c r="I386" s="62">
        <v>27.88</v>
      </c>
      <c r="J386" s="58">
        <v>113.6</v>
      </c>
      <c r="K386" s="64">
        <v>342</v>
      </c>
      <c r="L386" s="60">
        <v>3.63</v>
      </c>
    </row>
    <row r="387" spans="1:12" ht="15" thickBot="1">
      <c r="A387" s="25"/>
      <c r="B387" s="16"/>
      <c r="C387" s="11"/>
      <c r="D387" s="7" t="s">
        <v>23</v>
      </c>
      <c r="E387" s="56" t="s">
        <v>49</v>
      </c>
      <c r="F387" s="58">
        <v>40</v>
      </c>
      <c r="G387" s="58">
        <v>3.16</v>
      </c>
      <c r="H387" s="58">
        <v>0.4</v>
      </c>
      <c r="I387" s="62">
        <v>19.32</v>
      </c>
      <c r="J387" s="58">
        <v>93.52</v>
      </c>
      <c r="K387" s="64"/>
      <c r="L387" s="60">
        <v>2.48</v>
      </c>
    </row>
    <row r="388" spans="1:12" ht="15" thickBot="1">
      <c r="A388" s="25"/>
      <c r="B388" s="16"/>
      <c r="C388" s="11"/>
      <c r="D388" s="7" t="s">
        <v>57</v>
      </c>
      <c r="E388" s="55" t="s">
        <v>79</v>
      </c>
      <c r="F388" s="57">
        <v>60</v>
      </c>
      <c r="G388" s="57">
        <v>0.84</v>
      </c>
      <c r="H388" s="57">
        <v>3.04</v>
      </c>
      <c r="I388" s="61">
        <v>5.41</v>
      </c>
      <c r="J388" s="57">
        <v>52.36</v>
      </c>
      <c r="K388" s="65">
        <v>45</v>
      </c>
      <c r="L388" s="59">
        <v>3.67</v>
      </c>
    </row>
    <row r="389" spans="1:12" ht="14.4">
      <c r="A389" s="25"/>
      <c r="B389" s="16"/>
      <c r="C389" s="11"/>
      <c r="D389" s="6"/>
      <c r="E389" s="47"/>
      <c r="F389" s="48"/>
      <c r="G389" s="48"/>
      <c r="H389" s="48"/>
      <c r="I389" s="48"/>
      <c r="J389" s="48"/>
      <c r="K389" s="49"/>
      <c r="L389" s="48"/>
    </row>
    <row r="390" spans="1:12" ht="14.4">
      <c r="A390" s="25"/>
      <c r="B390" s="16"/>
      <c r="C390" s="11"/>
      <c r="D390" s="6"/>
      <c r="E390" s="47"/>
      <c r="F390" s="48"/>
      <c r="G390" s="48"/>
      <c r="H390" s="48"/>
      <c r="I390" s="48"/>
      <c r="J390" s="48"/>
      <c r="K390" s="49"/>
      <c r="L390" s="48"/>
    </row>
    <row r="391" spans="1:12" ht="14.4">
      <c r="A391" s="26"/>
      <c r="B391" s="18"/>
      <c r="C391" s="8"/>
      <c r="D391" s="19" t="s">
        <v>39</v>
      </c>
      <c r="E391" s="9"/>
      <c r="F391" s="21">
        <f>SUM(F384:F390)</f>
        <v>600</v>
      </c>
      <c r="G391" s="21">
        <f t="shared" ref="G391:J391" si="218">SUM(G384:G390)</f>
        <v>26.23</v>
      </c>
      <c r="H391" s="21">
        <f t="shared" si="218"/>
        <v>15.43</v>
      </c>
      <c r="I391" s="21">
        <f t="shared" si="218"/>
        <v>97.85</v>
      </c>
      <c r="J391" s="21">
        <f t="shared" si="218"/>
        <v>635.59</v>
      </c>
      <c r="K391" s="27"/>
      <c r="L391" s="21">
        <f t="shared" si="205"/>
        <v>58.059999999999995</v>
      </c>
    </row>
    <row r="392" spans="1:12" ht="14.4">
      <c r="A392" s="28">
        <f>A384</f>
        <v>2</v>
      </c>
      <c r="B392" s="14">
        <f>B384</f>
        <v>3</v>
      </c>
      <c r="C392" s="10" t="s">
        <v>25</v>
      </c>
      <c r="D392" s="12" t="s">
        <v>24</v>
      </c>
      <c r="E392" s="47"/>
      <c r="F392" s="48"/>
      <c r="G392" s="48"/>
      <c r="H392" s="48"/>
      <c r="I392" s="48"/>
      <c r="J392" s="48"/>
      <c r="K392" s="49"/>
      <c r="L392" s="48"/>
    </row>
    <row r="393" spans="1:12" ht="14.4">
      <c r="A393" s="25"/>
      <c r="B393" s="16"/>
      <c r="C393" s="11"/>
      <c r="D393" s="6"/>
      <c r="E393" s="47"/>
      <c r="F393" s="48"/>
      <c r="G393" s="48"/>
      <c r="H393" s="48"/>
      <c r="I393" s="48"/>
      <c r="J393" s="48"/>
      <c r="K393" s="49"/>
      <c r="L393" s="48"/>
    </row>
    <row r="394" spans="1:12" ht="14.4">
      <c r="A394" s="25"/>
      <c r="B394" s="16"/>
      <c r="C394" s="11"/>
      <c r="D394" s="6"/>
      <c r="E394" s="47"/>
      <c r="F394" s="48"/>
      <c r="G394" s="48"/>
      <c r="H394" s="48"/>
      <c r="I394" s="48"/>
      <c r="J394" s="48"/>
      <c r="K394" s="49"/>
      <c r="L394" s="48"/>
    </row>
    <row r="395" spans="1:12" ht="14.4">
      <c r="A395" s="26"/>
      <c r="B395" s="18"/>
      <c r="C395" s="8"/>
      <c r="D395" s="19" t="s">
        <v>39</v>
      </c>
      <c r="E395" s="9"/>
      <c r="F395" s="21">
        <f>SUM(F392:F394)</f>
        <v>0</v>
      </c>
      <c r="G395" s="21">
        <f t="shared" ref="G395:J395" si="219">SUM(G392:G394)</f>
        <v>0</v>
      </c>
      <c r="H395" s="21">
        <f t="shared" si="219"/>
        <v>0</v>
      </c>
      <c r="I395" s="21">
        <f t="shared" si="219"/>
        <v>0</v>
      </c>
      <c r="J395" s="21">
        <f t="shared" si="219"/>
        <v>0</v>
      </c>
      <c r="K395" s="27"/>
      <c r="L395" s="21">
        <f t="shared" ref="L395" si="220">SUM(L392:L394)</f>
        <v>0</v>
      </c>
    </row>
    <row r="396" spans="1:12" ht="14.4">
      <c r="A396" s="28">
        <f>A384</f>
        <v>2</v>
      </c>
      <c r="B396" s="14">
        <f>B384</f>
        <v>3</v>
      </c>
      <c r="C396" s="10" t="s">
        <v>26</v>
      </c>
      <c r="D396" s="7" t="s">
        <v>27</v>
      </c>
      <c r="E396" s="47"/>
      <c r="F396" s="48"/>
      <c r="G396" s="48"/>
      <c r="H396" s="48"/>
      <c r="I396" s="48"/>
      <c r="J396" s="48"/>
      <c r="K396" s="49"/>
      <c r="L396" s="48"/>
    </row>
    <row r="397" spans="1:12" ht="14.4">
      <c r="A397" s="25"/>
      <c r="B397" s="16"/>
      <c r="C397" s="11"/>
      <c r="D397" s="7" t="s">
        <v>28</v>
      </c>
      <c r="E397" s="47"/>
      <c r="F397" s="48"/>
      <c r="G397" s="48"/>
      <c r="H397" s="48"/>
      <c r="I397" s="48"/>
      <c r="J397" s="48"/>
      <c r="K397" s="49"/>
      <c r="L397" s="48"/>
    </row>
    <row r="398" spans="1:12" ht="14.4">
      <c r="A398" s="25"/>
      <c r="B398" s="16"/>
      <c r="C398" s="11"/>
      <c r="D398" s="7" t="s">
        <v>29</v>
      </c>
      <c r="E398" s="47"/>
      <c r="F398" s="48"/>
      <c r="G398" s="48"/>
      <c r="H398" s="48"/>
      <c r="I398" s="48"/>
      <c r="J398" s="48"/>
      <c r="K398" s="49"/>
      <c r="L398" s="48"/>
    </row>
    <row r="399" spans="1:12" ht="14.4">
      <c r="A399" s="25"/>
      <c r="B399" s="16"/>
      <c r="C399" s="11"/>
      <c r="D399" s="7" t="s">
        <v>30</v>
      </c>
      <c r="E399" s="47"/>
      <c r="F399" s="48"/>
      <c r="G399" s="48"/>
      <c r="H399" s="48"/>
      <c r="I399" s="48"/>
      <c r="J399" s="48"/>
      <c r="K399" s="49"/>
      <c r="L399" s="48"/>
    </row>
    <row r="400" spans="1:12" ht="14.4">
      <c r="A400" s="25"/>
      <c r="B400" s="16"/>
      <c r="C400" s="11"/>
      <c r="D400" s="7" t="s">
        <v>31</v>
      </c>
      <c r="E400" s="47"/>
      <c r="F400" s="48"/>
      <c r="G400" s="48"/>
      <c r="H400" s="48"/>
      <c r="I400" s="48"/>
      <c r="J400" s="48"/>
      <c r="K400" s="49"/>
      <c r="L400" s="48"/>
    </row>
    <row r="401" spans="1:12" ht="14.4">
      <c r="A401" s="25"/>
      <c r="B401" s="16"/>
      <c r="C401" s="11"/>
      <c r="D401" s="7" t="s">
        <v>32</v>
      </c>
      <c r="E401" s="47"/>
      <c r="F401" s="48"/>
      <c r="G401" s="48"/>
      <c r="H401" s="48"/>
      <c r="I401" s="48"/>
      <c r="J401" s="48"/>
      <c r="K401" s="49"/>
      <c r="L401" s="48"/>
    </row>
    <row r="402" spans="1:12" ht="14.4">
      <c r="A402" s="25"/>
      <c r="B402" s="16"/>
      <c r="C402" s="11"/>
      <c r="D402" s="7" t="s">
        <v>33</v>
      </c>
      <c r="E402" s="47"/>
      <c r="F402" s="48"/>
      <c r="G402" s="48"/>
      <c r="H402" s="48"/>
      <c r="I402" s="48"/>
      <c r="J402" s="48"/>
      <c r="K402" s="49"/>
      <c r="L402" s="48"/>
    </row>
    <row r="403" spans="1:12" ht="14.4">
      <c r="A403" s="25"/>
      <c r="B403" s="16"/>
      <c r="C403" s="11"/>
      <c r="D403" s="6"/>
      <c r="E403" s="47"/>
      <c r="F403" s="48"/>
      <c r="G403" s="48"/>
      <c r="H403" s="48"/>
      <c r="I403" s="48"/>
      <c r="J403" s="48"/>
      <c r="K403" s="49"/>
      <c r="L403" s="48"/>
    </row>
    <row r="404" spans="1:12" ht="14.4">
      <c r="A404" s="25"/>
      <c r="B404" s="16"/>
      <c r="C404" s="11"/>
      <c r="D404" s="6"/>
      <c r="E404" s="47"/>
      <c r="F404" s="48"/>
      <c r="G404" s="48"/>
      <c r="H404" s="48"/>
      <c r="I404" s="48"/>
      <c r="J404" s="48"/>
      <c r="K404" s="49"/>
      <c r="L404" s="48"/>
    </row>
    <row r="405" spans="1:12" ht="14.4">
      <c r="A405" s="26"/>
      <c r="B405" s="18"/>
      <c r="C405" s="8"/>
      <c r="D405" s="19" t="s">
        <v>39</v>
      </c>
      <c r="E405" s="9"/>
      <c r="F405" s="21">
        <f>SUM(F396:F404)</f>
        <v>0</v>
      </c>
      <c r="G405" s="21">
        <f t="shared" ref="G405:J405" si="221">SUM(G396:G404)</f>
        <v>0</v>
      </c>
      <c r="H405" s="21">
        <f t="shared" si="221"/>
        <v>0</v>
      </c>
      <c r="I405" s="21">
        <f t="shared" si="221"/>
        <v>0</v>
      </c>
      <c r="J405" s="21">
        <f t="shared" si="221"/>
        <v>0</v>
      </c>
      <c r="K405" s="27"/>
      <c r="L405" s="21">
        <f t="shared" ref="L405" si="222">SUM(L396:L404)</f>
        <v>0</v>
      </c>
    </row>
    <row r="406" spans="1:12" ht="14.4">
      <c r="A406" s="28">
        <f>A384</f>
        <v>2</v>
      </c>
      <c r="B406" s="14">
        <f>B384</f>
        <v>3</v>
      </c>
      <c r="C406" s="10" t="s">
        <v>34</v>
      </c>
      <c r="D406" s="12" t="s">
        <v>35</v>
      </c>
      <c r="E406" s="47"/>
      <c r="F406" s="48"/>
      <c r="G406" s="48"/>
      <c r="H406" s="48"/>
      <c r="I406" s="48"/>
      <c r="J406" s="48"/>
      <c r="K406" s="49"/>
      <c r="L406" s="48"/>
    </row>
    <row r="407" spans="1:12" ht="14.4">
      <c r="A407" s="25"/>
      <c r="B407" s="16"/>
      <c r="C407" s="11"/>
      <c r="D407" s="12" t="s">
        <v>31</v>
      </c>
      <c r="E407" s="47"/>
      <c r="F407" s="48"/>
      <c r="G407" s="48"/>
      <c r="H407" s="48"/>
      <c r="I407" s="48"/>
      <c r="J407" s="48"/>
      <c r="K407" s="49"/>
      <c r="L407" s="48"/>
    </row>
    <row r="408" spans="1:12" ht="14.4">
      <c r="A408" s="25"/>
      <c r="B408" s="16"/>
      <c r="C408" s="11"/>
      <c r="D408" s="6"/>
      <c r="E408" s="47"/>
      <c r="F408" s="48"/>
      <c r="G408" s="48"/>
      <c r="H408" s="48"/>
      <c r="I408" s="48"/>
      <c r="J408" s="48"/>
      <c r="K408" s="49"/>
      <c r="L408" s="48"/>
    </row>
    <row r="409" spans="1:12" ht="14.4">
      <c r="A409" s="25"/>
      <c r="B409" s="16"/>
      <c r="C409" s="11"/>
      <c r="D409" s="6"/>
      <c r="E409" s="47"/>
      <c r="F409" s="48"/>
      <c r="G409" s="48"/>
      <c r="H409" s="48"/>
      <c r="I409" s="48"/>
      <c r="J409" s="48"/>
      <c r="K409" s="49"/>
      <c r="L409" s="48"/>
    </row>
    <row r="410" spans="1:12" ht="14.4">
      <c r="A410" s="26"/>
      <c r="B410" s="18"/>
      <c r="C410" s="8"/>
      <c r="D410" s="19" t="s">
        <v>39</v>
      </c>
      <c r="E410" s="9"/>
      <c r="F410" s="21">
        <f>SUM(F406:F409)</f>
        <v>0</v>
      </c>
      <c r="G410" s="21">
        <f t="shared" ref="G410:J410" si="223">SUM(G406:G409)</f>
        <v>0</v>
      </c>
      <c r="H410" s="21">
        <f t="shared" si="223"/>
        <v>0</v>
      </c>
      <c r="I410" s="21">
        <f t="shared" si="223"/>
        <v>0</v>
      </c>
      <c r="J410" s="21">
        <f t="shared" si="223"/>
        <v>0</v>
      </c>
      <c r="K410" s="27"/>
      <c r="L410" s="21">
        <f t="shared" ref="L410" si="224">SUM(L403:L409)</f>
        <v>0</v>
      </c>
    </row>
    <row r="411" spans="1:12" ht="14.4">
      <c r="A411" s="28">
        <f>A384</f>
        <v>2</v>
      </c>
      <c r="B411" s="14">
        <f>B384</f>
        <v>3</v>
      </c>
      <c r="C411" s="10" t="s">
        <v>36</v>
      </c>
      <c r="D411" s="7" t="s">
        <v>21</v>
      </c>
      <c r="E411" s="47"/>
      <c r="F411" s="48"/>
      <c r="G411" s="48"/>
      <c r="H411" s="48"/>
      <c r="I411" s="48"/>
      <c r="J411" s="48"/>
      <c r="K411" s="49"/>
      <c r="L411" s="48"/>
    </row>
    <row r="412" spans="1:12" ht="14.4">
      <c r="A412" s="25"/>
      <c r="B412" s="16"/>
      <c r="C412" s="11"/>
      <c r="D412" s="7" t="s">
        <v>30</v>
      </c>
      <c r="E412" s="47"/>
      <c r="F412" s="48"/>
      <c r="G412" s="48"/>
      <c r="H412" s="48"/>
      <c r="I412" s="48"/>
      <c r="J412" s="48"/>
      <c r="K412" s="49"/>
      <c r="L412" s="48"/>
    </row>
    <row r="413" spans="1:12" ht="14.4">
      <c r="A413" s="25"/>
      <c r="B413" s="16"/>
      <c r="C413" s="11"/>
      <c r="D413" s="7" t="s">
        <v>31</v>
      </c>
      <c r="E413" s="47"/>
      <c r="F413" s="48"/>
      <c r="G413" s="48"/>
      <c r="H413" s="48"/>
      <c r="I413" s="48"/>
      <c r="J413" s="48"/>
      <c r="K413" s="49"/>
      <c r="L413" s="48"/>
    </row>
    <row r="414" spans="1:12" ht="14.4">
      <c r="A414" s="25"/>
      <c r="B414" s="16"/>
      <c r="C414" s="11"/>
      <c r="D414" s="7" t="s">
        <v>23</v>
      </c>
      <c r="E414" s="47"/>
      <c r="F414" s="48"/>
      <c r="G414" s="48"/>
      <c r="H414" s="48"/>
      <c r="I414" s="48"/>
      <c r="J414" s="48"/>
      <c r="K414" s="49"/>
      <c r="L414" s="48"/>
    </row>
    <row r="415" spans="1:12" ht="14.4">
      <c r="A415" s="25"/>
      <c r="B415" s="16"/>
      <c r="C415" s="11"/>
      <c r="D415" s="6"/>
      <c r="E415" s="47"/>
      <c r="F415" s="48"/>
      <c r="G415" s="48"/>
      <c r="H415" s="48"/>
      <c r="I415" s="48"/>
      <c r="J415" s="48"/>
      <c r="K415" s="49"/>
      <c r="L415" s="48"/>
    </row>
    <row r="416" spans="1:12" ht="14.4">
      <c r="A416" s="25"/>
      <c r="B416" s="16"/>
      <c r="C416" s="11"/>
      <c r="D416" s="6"/>
      <c r="E416" s="47"/>
      <c r="F416" s="48"/>
      <c r="G416" s="48"/>
      <c r="H416" s="48"/>
      <c r="I416" s="48"/>
      <c r="J416" s="48"/>
      <c r="K416" s="49"/>
      <c r="L416" s="48"/>
    </row>
    <row r="417" spans="1:12" ht="14.4">
      <c r="A417" s="26"/>
      <c r="B417" s="18"/>
      <c r="C417" s="8"/>
      <c r="D417" s="19" t="s">
        <v>39</v>
      </c>
      <c r="E417" s="9"/>
      <c r="F417" s="21">
        <f>SUM(F411:F416)</f>
        <v>0</v>
      </c>
      <c r="G417" s="21">
        <f t="shared" ref="G417:J417" si="225">SUM(G411:G416)</f>
        <v>0</v>
      </c>
      <c r="H417" s="21">
        <f t="shared" si="225"/>
        <v>0</v>
      </c>
      <c r="I417" s="21">
        <f t="shared" si="225"/>
        <v>0</v>
      </c>
      <c r="J417" s="21">
        <f t="shared" si="225"/>
        <v>0</v>
      </c>
      <c r="K417" s="27"/>
      <c r="L417" s="21">
        <f t="shared" ref="L417" si="226">SUM(L411:L416)</f>
        <v>0</v>
      </c>
    </row>
    <row r="418" spans="1:12" ht="14.4">
      <c r="A418" s="28">
        <f>A384</f>
        <v>2</v>
      </c>
      <c r="B418" s="14">
        <f>B384</f>
        <v>3</v>
      </c>
      <c r="C418" s="10" t="s">
        <v>37</v>
      </c>
      <c r="D418" s="12" t="s">
        <v>38</v>
      </c>
      <c r="E418" s="47"/>
      <c r="F418" s="48"/>
      <c r="G418" s="48"/>
      <c r="H418" s="48"/>
      <c r="I418" s="48"/>
      <c r="J418" s="48"/>
      <c r="K418" s="49"/>
      <c r="L418" s="48"/>
    </row>
    <row r="419" spans="1:12" ht="14.4">
      <c r="A419" s="25"/>
      <c r="B419" s="16"/>
      <c r="C419" s="11"/>
      <c r="D419" s="12" t="s">
        <v>35</v>
      </c>
      <c r="E419" s="47"/>
      <c r="F419" s="48"/>
      <c r="G419" s="48"/>
      <c r="H419" s="48"/>
      <c r="I419" s="48"/>
      <c r="J419" s="48"/>
      <c r="K419" s="49"/>
      <c r="L419" s="48"/>
    </row>
    <row r="420" spans="1:12" ht="14.4">
      <c r="A420" s="25"/>
      <c r="B420" s="16"/>
      <c r="C420" s="11"/>
      <c r="D420" s="12" t="s">
        <v>31</v>
      </c>
      <c r="E420" s="47"/>
      <c r="F420" s="48"/>
      <c r="G420" s="48"/>
      <c r="H420" s="48"/>
      <c r="I420" s="48"/>
      <c r="J420" s="48"/>
      <c r="K420" s="49"/>
      <c r="L420" s="48"/>
    </row>
    <row r="421" spans="1:12" ht="14.4">
      <c r="A421" s="25"/>
      <c r="B421" s="16"/>
      <c r="C421" s="11"/>
      <c r="D421" s="12" t="s">
        <v>24</v>
      </c>
      <c r="E421" s="47"/>
      <c r="F421" s="48"/>
      <c r="G421" s="48"/>
      <c r="H421" s="48"/>
      <c r="I421" s="48"/>
      <c r="J421" s="48"/>
      <c r="K421" s="49"/>
      <c r="L421" s="48"/>
    </row>
    <row r="422" spans="1:12" ht="14.4">
      <c r="A422" s="25"/>
      <c r="B422" s="16"/>
      <c r="C422" s="11"/>
      <c r="D422" s="6"/>
      <c r="E422" s="47"/>
      <c r="F422" s="48"/>
      <c r="G422" s="48"/>
      <c r="H422" s="48"/>
      <c r="I422" s="48"/>
      <c r="J422" s="48"/>
      <c r="K422" s="49"/>
      <c r="L422" s="48"/>
    </row>
    <row r="423" spans="1:12" ht="14.4">
      <c r="A423" s="25"/>
      <c r="B423" s="16"/>
      <c r="C423" s="11"/>
      <c r="D423" s="6"/>
      <c r="E423" s="47"/>
      <c r="F423" s="48"/>
      <c r="G423" s="48"/>
      <c r="H423" s="48"/>
      <c r="I423" s="48"/>
      <c r="J423" s="48"/>
      <c r="K423" s="49"/>
      <c r="L423" s="48"/>
    </row>
    <row r="424" spans="1:12" ht="14.4">
      <c r="A424" s="26"/>
      <c r="B424" s="18"/>
      <c r="C424" s="8"/>
      <c r="D424" s="20" t="s">
        <v>39</v>
      </c>
      <c r="E424" s="9"/>
      <c r="F424" s="21">
        <f>SUM(F418:F423)</f>
        <v>0</v>
      </c>
      <c r="G424" s="21">
        <f t="shared" ref="G424:J424" si="227">SUM(G418:G423)</f>
        <v>0</v>
      </c>
      <c r="H424" s="21">
        <f t="shared" si="227"/>
        <v>0</v>
      </c>
      <c r="I424" s="21">
        <f t="shared" si="227"/>
        <v>0</v>
      </c>
      <c r="J424" s="21">
        <f t="shared" si="227"/>
        <v>0</v>
      </c>
      <c r="K424" s="27"/>
      <c r="L424" s="21">
        <f t="shared" ref="L424" si="228">SUM(L418:L423)</f>
        <v>0</v>
      </c>
    </row>
    <row r="425" spans="1:12" ht="15.75" customHeight="1" thickBot="1">
      <c r="A425" s="31">
        <f>A384</f>
        <v>2</v>
      </c>
      <c r="B425" s="32">
        <f>B384</f>
        <v>3</v>
      </c>
      <c r="C425" s="69" t="s">
        <v>4</v>
      </c>
      <c r="D425" s="70"/>
      <c r="E425" s="33"/>
      <c r="F425" s="34">
        <f>F391+F395+F405+F410+F417+F424</f>
        <v>600</v>
      </c>
      <c r="G425" s="34">
        <f t="shared" ref="G425:J425" si="229">G391+G395+G405+G410+G417+G424</f>
        <v>26.23</v>
      </c>
      <c r="H425" s="34">
        <f t="shared" si="229"/>
        <v>15.43</v>
      </c>
      <c r="I425" s="34">
        <f t="shared" si="229"/>
        <v>97.85</v>
      </c>
      <c r="J425" s="34">
        <f t="shared" si="229"/>
        <v>635.59</v>
      </c>
      <c r="K425" s="35"/>
      <c r="L425" s="34">
        <f t="shared" ref="L425" si="230">L391+L395+L405+L410+L417+L424</f>
        <v>58.059999999999995</v>
      </c>
    </row>
    <row r="426" spans="1:12" ht="14.4">
      <c r="A426" s="22">
        <v>2</v>
      </c>
      <c r="B426" s="23">
        <v>4</v>
      </c>
      <c r="C426" s="24" t="s">
        <v>20</v>
      </c>
      <c r="D426" s="5" t="s">
        <v>21</v>
      </c>
      <c r="E426" s="55" t="s">
        <v>80</v>
      </c>
      <c r="F426" s="57">
        <v>90</v>
      </c>
      <c r="G426" s="57">
        <v>12.02</v>
      </c>
      <c r="H426" s="57">
        <v>12.67</v>
      </c>
      <c r="I426" s="61">
        <v>2.94</v>
      </c>
      <c r="J426" s="57">
        <v>173.87</v>
      </c>
      <c r="K426" s="63">
        <v>246</v>
      </c>
      <c r="L426" s="59">
        <v>51.055</v>
      </c>
    </row>
    <row r="427" spans="1:12" ht="14.4">
      <c r="A427" s="25"/>
      <c r="B427" s="16"/>
      <c r="C427" s="11"/>
      <c r="D427" s="6" t="s">
        <v>21</v>
      </c>
      <c r="E427" s="56" t="s">
        <v>71</v>
      </c>
      <c r="F427" s="58">
        <v>150</v>
      </c>
      <c r="G427" s="58">
        <v>4</v>
      </c>
      <c r="H427" s="58">
        <v>4.2300000000000004</v>
      </c>
      <c r="I427" s="62">
        <v>25.08</v>
      </c>
      <c r="J427" s="58">
        <v>154.38999999999999</v>
      </c>
      <c r="K427" s="64">
        <v>303</v>
      </c>
      <c r="L427" s="60">
        <v>5.62</v>
      </c>
    </row>
    <row r="428" spans="1:12" ht="14.4">
      <c r="A428" s="25"/>
      <c r="B428" s="16"/>
      <c r="C428" s="11"/>
      <c r="D428" s="7" t="s">
        <v>22</v>
      </c>
      <c r="E428" s="56" t="s">
        <v>68</v>
      </c>
      <c r="F428" s="58">
        <v>200</v>
      </c>
      <c r="G428" s="58">
        <v>7.0000000000000007E-2</v>
      </c>
      <c r="H428" s="58">
        <v>0</v>
      </c>
      <c r="I428" s="62">
        <v>15.2</v>
      </c>
      <c r="J428" s="58">
        <v>61.08</v>
      </c>
      <c r="K428" s="64">
        <v>377</v>
      </c>
      <c r="L428" s="60">
        <v>3.0710000000000002</v>
      </c>
    </row>
    <row r="429" spans="1:12" ht="15" thickBot="1">
      <c r="A429" s="25"/>
      <c r="B429" s="16"/>
      <c r="C429" s="11"/>
      <c r="D429" s="7" t="s">
        <v>23</v>
      </c>
      <c r="E429" s="56" t="s">
        <v>49</v>
      </c>
      <c r="F429" s="58">
        <v>40</v>
      </c>
      <c r="G429" s="58">
        <v>3.16</v>
      </c>
      <c r="H429" s="58">
        <v>0.4</v>
      </c>
      <c r="I429" s="62">
        <v>19.32</v>
      </c>
      <c r="J429" s="58">
        <v>93.52</v>
      </c>
      <c r="K429" s="64"/>
      <c r="L429" s="60">
        <v>2.48</v>
      </c>
    </row>
    <row r="430" spans="1:12" ht="15" thickBot="1">
      <c r="A430" s="25"/>
      <c r="B430" s="16"/>
      <c r="C430" s="11"/>
      <c r="D430" s="7" t="s">
        <v>65</v>
      </c>
      <c r="E430" s="55" t="s">
        <v>64</v>
      </c>
      <c r="F430" s="57">
        <v>200</v>
      </c>
      <c r="G430" s="57">
        <v>0.1</v>
      </c>
      <c r="H430" s="57">
        <v>0</v>
      </c>
      <c r="I430" s="61">
        <v>9.8000000000000007</v>
      </c>
      <c r="J430" s="57">
        <v>39.6</v>
      </c>
      <c r="K430" s="65">
        <v>389</v>
      </c>
      <c r="L430" s="59">
        <v>24</v>
      </c>
    </row>
    <row r="431" spans="1:12" ht="14.4">
      <c r="A431" s="25"/>
      <c r="B431" s="16"/>
      <c r="C431" s="11"/>
      <c r="D431" s="6"/>
      <c r="E431" s="47"/>
      <c r="F431" s="48"/>
      <c r="G431" s="48"/>
      <c r="H431" s="48"/>
      <c r="I431" s="48"/>
      <c r="J431" s="48"/>
      <c r="K431" s="49"/>
      <c r="L431" s="48"/>
    </row>
    <row r="432" spans="1:12" ht="14.4">
      <c r="A432" s="25"/>
      <c r="B432" s="16"/>
      <c r="C432" s="11"/>
      <c r="D432" s="6"/>
      <c r="E432" s="47"/>
      <c r="F432" s="48"/>
      <c r="G432" s="48"/>
      <c r="H432" s="48"/>
      <c r="I432" s="48"/>
      <c r="J432" s="48"/>
      <c r="K432" s="49"/>
      <c r="L432" s="48"/>
    </row>
    <row r="433" spans="1:12" ht="14.4">
      <c r="A433" s="26"/>
      <c r="B433" s="18"/>
      <c r="C433" s="8"/>
      <c r="D433" s="19" t="s">
        <v>39</v>
      </c>
      <c r="E433" s="9"/>
      <c r="F433" s="21">
        <f>SUM(F426:F432)</f>
        <v>680</v>
      </c>
      <c r="G433" s="21">
        <f t="shared" ref="G433:J433" si="231">SUM(G426:G432)</f>
        <v>19.350000000000001</v>
      </c>
      <c r="H433" s="21">
        <f t="shared" si="231"/>
        <v>17.299999999999997</v>
      </c>
      <c r="I433" s="21">
        <f t="shared" si="231"/>
        <v>72.34</v>
      </c>
      <c r="J433" s="21">
        <f t="shared" si="231"/>
        <v>522.45999999999992</v>
      </c>
      <c r="K433" s="27"/>
      <c r="L433" s="21">
        <f t="shared" ref="L433:L475" si="232">SUM(L426:L432)</f>
        <v>86.225999999999999</v>
      </c>
    </row>
    <row r="434" spans="1:12" ht="14.4">
      <c r="A434" s="28">
        <f>A426</f>
        <v>2</v>
      </c>
      <c r="B434" s="14">
        <f>B426</f>
        <v>4</v>
      </c>
      <c r="C434" s="10" t="s">
        <v>25</v>
      </c>
      <c r="D434" s="12" t="s">
        <v>24</v>
      </c>
      <c r="E434" s="47"/>
      <c r="F434" s="48"/>
      <c r="G434" s="48"/>
      <c r="H434" s="48"/>
      <c r="I434" s="48"/>
      <c r="J434" s="48"/>
      <c r="K434" s="49"/>
      <c r="L434" s="48"/>
    </row>
    <row r="435" spans="1:12" ht="14.4">
      <c r="A435" s="25"/>
      <c r="B435" s="16"/>
      <c r="C435" s="11"/>
      <c r="D435" s="6"/>
      <c r="E435" s="47"/>
      <c r="F435" s="48"/>
      <c r="G435" s="48"/>
      <c r="H435" s="48"/>
      <c r="I435" s="48"/>
      <c r="J435" s="48"/>
      <c r="K435" s="49"/>
      <c r="L435" s="48"/>
    </row>
    <row r="436" spans="1:12" ht="14.4">
      <c r="A436" s="25"/>
      <c r="B436" s="16"/>
      <c r="C436" s="11"/>
      <c r="D436" s="6"/>
      <c r="E436" s="47"/>
      <c r="F436" s="48"/>
      <c r="G436" s="48"/>
      <c r="H436" s="48"/>
      <c r="I436" s="48"/>
      <c r="J436" s="48"/>
      <c r="K436" s="49"/>
      <c r="L436" s="48"/>
    </row>
    <row r="437" spans="1:12" ht="14.4">
      <c r="A437" s="26"/>
      <c r="B437" s="18"/>
      <c r="C437" s="8"/>
      <c r="D437" s="19" t="s">
        <v>39</v>
      </c>
      <c r="E437" s="9"/>
      <c r="F437" s="21">
        <f>SUM(F434:F436)</f>
        <v>0</v>
      </c>
      <c r="G437" s="21">
        <f t="shared" ref="G437:J437" si="233">SUM(G434:G436)</f>
        <v>0</v>
      </c>
      <c r="H437" s="21">
        <f t="shared" si="233"/>
        <v>0</v>
      </c>
      <c r="I437" s="21">
        <f t="shared" si="233"/>
        <v>0</v>
      </c>
      <c r="J437" s="21">
        <f t="shared" si="233"/>
        <v>0</v>
      </c>
      <c r="K437" s="27"/>
      <c r="L437" s="21">
        <f t="shared" ref="L437" si="234">SUM(L434:L436)</f>
        <v>0</v>
      </c>
    </row>
    <row r="438" spans="1:12" ht="14.4">
      <c r="A438" s="28">
        <f>A426</f>
        <v>2</v>
      </c>
      <c r="B438" s="14">
        <f>B426</f>
        <v>4</v>
      </c>
      <c r="C438" s="10" t="s">
        <v>26</v>
      </c>
      <c r="D438" s="7" t="s">
        <v>27</v>
      </c>
      <c r="E438" s="47"/>
      <c r="F438" s="48"/>
      <c r="G438" s="48"/>
      <c r="H438" s="48"/>
      <c r="I438" s="48"/>
      <c r="J438" s="48"/>
      <c r="K438" s="49"/>
      <c r="L438" s="48"/>
    </row>
    <row r="439" spans="1:12" ht="14.4">
      <c r="A439" s="25"/>
      <c r="B439" s="16"/>
      <c r="C439" s="11"/>
      <c r="D439" s="7" t="s">
        <v>28</v>
      </c>
      <c r="E439" s="47"/>
      <c r="F439" s="48"/>
      <c r="G439" s="48"/>
      <c r="H439" s="48"/>
      <c r="I439" s="48"/>
      <c r="J439" s="48"/>
      <c r="K439" s="49"/>
      <c r="L439" s="48"/>
    </row>
    <row r="440" spans="1:12" ht="14.4">
      <c r="A440" s="25"/>
      <c r="B440" s="16"/>
      <c r="C440" s="11"/>
      <c r="D440" s="7" t="s">
        <v>29</v>
      </c>
      <c r="E440" s="47"/>
      <c r="F440" s="48"/>
      <c r="G440" s="48"/>
      <c r="H440" s="48"/>
      <c r="I440" s="48"/>
      <c r="J440" s="48"/>
      <c r="K440" s="49"/>
      <c r="L440" s="48"/>
    </row>
    <row r="441" spans="1:12" ht="14.4">
      <c r="A441" s="25"/>
      <c r="B441" s="16"/>
      <c r="C441" s="11"/>
      <c r="D441" s="7" t="s">
        <v>30</v>
      </c>
      <c r="E441" s="47"/>
      <c r="F441" s="48"/>
      <c r="G441" s="48"/>
      <c r="H441" s="48"/>
      <c r="I441" s="48"/>
      <c r="J441" s="48"/>
      <c r="K441" s="49"/>
      <c r="L441" s="48"/>
    </row>
    <row r="442" spans="1:12" ht="14.4">
      <c r="A442" s="25"/>
      <c r="B442" s="16"/>
      <c r="C442" s="11"/>
      <c r="D442" s="7" t="s">
        <v>31</v>
      </c>
      <c r="E442" s="47"/>
      <c r="F442" s="48"/>
      <c r="G442" s="48"/>
      <c r="H442" s="48"/>
      <c r="I442" s="48"/>
      <c r="J442" s="48"/>
      <c r="K442" s="49"/>
      <c r="L442" s="48"/>
    </row>
    <row r="443" spans="1:12" ht="14.4">
      <c r="A443" s="25"/>
      <c r="B443" s="16"/>
      <c r="C443" s="11"/>
      <c r="D443" s="7" t="s">
        <v>32</v>
      </c>
      <c r="E443" s="47"/>
      <c r="F443" s="48"/>
      <c r="G443" s="48"/>
      <c r="H443" s="48"/>
      <c r="I443" s="48"/>
      <c r="J443" s="48"/>
      <c r="K443" s="49"/>
      <c r="L443" s="48"/>
    </row>
    <row r="444" spans="1:12" ht="14.4">
      <c r="A444" s="25"/>
      <c r="B444" s="16"/>
      <c r="C444" s="11"/>
      <c r="D444" s="7" t="s">
        <v>33</v>
      </c>
      <c r="E444" s="47"/>
      <c r="F444" s="48"/>
      <c r="G444" s="48"/>
      <c r="H444" s="48"/>
      <c r="I444" s="48"/>
      <c r="J444" s="48"/>
      <c r="K444" s="49"/>
      <c r="L444" s="48"/>
    </row>
    <row r="445" spans="1:12" ht="14.4">
      <c r="A445" s="25"/>
      <c r="B445" s="16"/>
      <c r="C445" s="11"/>
      <c r="D445" s="6"/>
      <c r="E445" s="47"/>
      <c r="F445" s="48"/>
      <c r="G445" s="48"/>
      <c r="H445" s="48"/>
      <c r="I445" s="48"/>
      <c r="J445" s="48"/>
      <c r="K445" s="49"/>
      <c r="L445" s="48"/>
    </row>
    <row r="446" spans="1:12" ht="14.4">
      <c r="A446" s="25"/>
      <c r="B446" s="16"/>
      <c r="C446" s="11"/>
      <c r="D446" s="6"/>
      <c r="E446" s="47"/>
      <c r="F446" s="48"/>
      <c r="G446" s="48"/>
      <c r="H446" s="48"/>
      <c r="I446" s="48"/>
      <c r="J446" s="48"/>
      <c r="K446" s="49"/>
      <c r="L446" s="48"/>
    </row>
    <row r="447" spans="1:12" ht="14.4">
      <c r="A447" s="26"/>
      <c r="B447" s="18"/>
      <c r="C447" s="8"/>
      <c r="D447" s="19" t="s">
        <v>39</v>
      </c>
      <c r="E447" s="9"/>
      <c r="F447" s="21">
        <f>SUM(F438:F446)</f>
        <v>0</v>
      </c>
      <c r="G447" s="21">
        <f t="shared" ref="G447:J447" si="235">SUM(G438:G446)</f>
        <v>0</v>
      </c>
      <c r="H447" s="21">
        <f t="shared" si="235"/>
        <v>0</v>
      </c>
      <c r="I447" s="21">
        <f t="shared" si="235"/>
        <v>0</v>
      </c>
      <c r="J447" s="21">
        <f t="shared" si="235"/>
        <v>0</v>
      </c>
      <c r="K447" s="27"/>
      <c r="L447" s="21">
        <f t="shared" ref="L447" si="236">SUM(L438:L446)</f>
        <v>0</v>
      </c>
    </row>
    <row r="448" spans="1:12" ht="14.4">
      <c r="A448" s="28">
        <f>A426</f>
        <v>2</v>
      </c>
      <c r="B448" s="14">
        <f>B426</f>
        <v>4</v>
      </c>
      <c r="C448" s="10" t="s">
        <v>34</v>
      </c>
      <c r="D448" s="12" t="s">
        <v>35</v>
      </c>
      <c r="E448" s="47"/>
      <c r="F448" s="48"/>
      <c r="G448" s="48"/>
      <c r="H448" s="48"/>
      <c r="I448" s="48"/>
      <c r="J448" s="48"/>
      <c r="K448" s="49"/>
      <c r="L448" s="48"/>
    </row>
    <row r="449" spans="1:12" ht="14.4">
      <c r="A449" s="25"/>
      <c r="B449" s="16"/>
      <c r="C449" s="11"/>
      <c r="D449" s="12" t="s">
        <v>31</v>
      </c>
      <c r="E449" s="47"/>
      <c r="F449" s="48"/>
      <c r="G449" s="48"/>
      <c r="H449" s="48"/>
      <c r="I449" s="48"/>
      <c r="J449" s="48"/>
      <c r="K449" s="49"/>
      <c r="L449" s="48"/>
    </row>
    <row r="450" spans="1:12" ht="14.4">
      <c r="A450" s="25"/>
      <c r="B450" s="16"/>
      <c r="C450" s="11"/>
      <c r="D450" s="6"/>
      <c r="E450" s="47"/>
      <c r="F450" s="48"/>
      <c r="G450" s="48"/>
      <c r="H450" s="48"/>
      <c r="I450" s="48"/>
      <c r="J450" s="48"/>
      <c r="K450" s="49"/>
      <c r="L450" s="48"/>
    </row>
    <row r="451" spans="1:12" ht="14.4">
      <c r="A451" s="25"/>
      <c r="B451" s="16"/>
      <c r="C451" s="11"/>
      <c r="D451" s="6"/>
      <c r="E451" s="47"/>
      <c r="F451" s="48"/>
      <c r="G451" s="48"/>
      <c r="H451" s="48"/>
      <c r="I451" s="48"/>
      <c r="J451" s="48"/>
      <c r="K451" s="49"/>
      <c r="L451" s="48"/>
    </row>
    <row r="452" spans="1:12" ht="14.4">
      <c r="A452" s="26"/>
      <c r="B452" s="18"/>
      <c r="C452" s="8"/>
      <c r="D452" s="19" t="s">
        <v>39</v>
      </c>
      <c r="E452" s="9"/>
      <c r="F452" s="21">
        <f>SUM(F448:F451)</f>
        <v>0</v>
      </c>
      <c r="G452" s="21">
        <f t="shared" ref="G452:J452" si="237">SUM(G448:G451)</f>
        <v>0</v>
      </c>
      <c r="H452" s="21">
        <f t="shared" si="237"/>
        <v>0</v>
      </c>
      <c r="I452" s="21">
        <f t="shared" si="237"/>
        <v>0</v>
      </c>
      <c r="J452" s="21">
        <f t="shared" si="237"/>
        <v>0</v>
      </c>
      <c r="K452" s="27"/>
      <c r="L452" s="21">
        <f t="shared" ref="L452" si="238">SUM(L445:L451)</f>
        <v>0</v>
      </c>
    </row>
    <row r="453" spans="1:12" ht="14.4">
      <c r="A453" s="28">
        <f>A426</f>
        <v>2</v>
      </c>
      <c r="B453" s="14">
        <f>B426</f>
        <v>4</v>
      </c>
      <c r="C453" s="10" t="s">
        <v>36</v>
      </c>
      <c r="D453" s="7" t="s">
        <v>21</v>
      </c>
      <c r="E453" s="47"/>
      <c r="F453" s="48"/>
      <c r="G453" s="48"/>
      <c r="H453" s="48"/>
      <c r="I453" s="48"/>
      <c r="J453" s="48"/>
      <c r="K453" s="49"/>
      <c r="L453" s="48"/>
    </row>
    <row r="454" spans="1:12" ht="14.4">
      <c r="A454" s="25"/>
      <c r="B454" s="16"/>
      <c r="C454" s="11"/>
      <c r="D454" s="7" t="s">
        <v>30</v>
      </c>
      <c r="E454" s="47"/>
      <c r="F454" s="48"/>
      <c r="G454" s="48"/>
      <c r="H454" s="48"/>
      <c r="I454" s="48"/>
      <c r="J454" s="48"/>
      <c r="K454" s="49"/>
      <c r="L454" s="48"/>
    </row>
    <row r="455" spans="1:12" ht="14.4">
      <c r="A455" s="25"/>
      <c r="B455" s="16"/>
      <c r="C455" s="11"/>
      <c r="D455" s="7" t="s">
        <v>31</v>
      </c>
      <c r="E455" s="47"/>
      <c r="F455" s="48"/>
      <c r="G455" s="48"/>
      <c r="H455" s="48"/>
      <c r="I455" s="48"/>
      <c r="J455" s="48"/>
      <c r="K455" s="49"/>
      <c r="L455" s="48"/>
    </row>
    <row r="456" spans="1:12" ht="14.4">
      <c r="A456" s="25"/>
      <c r="B456" s="16"/>
      <c r="C456" s="11"/>
      <c r="D456" s="7" t="s">
        <v>23</v>
      </c>
      <c r="E456" s="47"/>
      <c r="F456" s="48"/>
      <c r="G456" s="48"/>
      <c r="H456" s="48"/>
      <c r="I456" s="48"/>
      <c r="J456" s="48"/>
      <c r="K456" s="49"/>
      <c r="L456" s="48"/>
    </row>
    <row r="457" spans="1:12" ht="14.4">
      <c r="A457" s="25"/>
      <c r="B457" s="16"/>
      <c r="C457" s="11"/>
      <c r="D457" s="6"/>
      <c r="E457" s="47"/>
      <c r="F457" s="48"/>
      <c r="G457" s="48"/>
      <c r="H457" s="48"/>
      <c r="I457" s="48"/>
      <c r="J457" s="48"/>
      <c r="K457" s="49"/>
      <c r="L457" s="48"/>
    </row>
    <row r="458" spans="1:12" ht="14.4">
      <c r="A458" s="25"/>
      <c r="B458" s="16"/>
      <c r="C458" s="11"/>
      <c r="D458" s="6"/>
      <c r="E458" s="47"/>
      <c r="F458" s="48"/>
      <c r="G458" s="48"/>
      <c r="H458" s="48"/>
      <c r="I458" s="48"/>
      <c r="J458" s="48"/>
      <c r="K458" s="49"/>
      <c r="L458" s="48"/>
    </row>
    <row r="459" spans="1:12" ht="14.4">
      <c r="A459" s="26"/>
      <c r="B459" s="18"/>
      <c r="C459" s="8"/>
      <c r="D459" s="19" t="s">
        <v>39</v>
      </c>
      <c r="E459" s="9"/>
      <c r="F459" s="21">
        <f>SUM(F453:F458)</f>
        <v>0</v>
      </c>
      <c r="G459" s="21">
        <f t="shared" ref="G459:J459" si="239">SUM(G453:G458)</f>
        <v>0</v>
      </c>
      <c r="H459" s="21">
        <f t="shared" si="239"/>
        <v>0</v>
      </c>
      <c r="I459" s="21">
        <f t="shared" si="239"/>
        <v>0</v>
      </c>
      <c r="J459" s="21">
        <f t="shared" si="239"/>
        <v>0</v>
      </c>
      <c r="K459" s="27"/>
      <c r="L459" s="21">
        <f t="shared" ref="L459" si="240">SUM(L453:L458)</f>
        <v>0</v>
      </c>
    </row>
    <row r="460" spans="1:12" ht="14.4">
      <c r="A460" s="28">
        <f>A426</f>
        <v>2</v>
      </c>
      <c r="B460" s="14">
        <f>B426</f>
        <v>4</v>
      </c>
      <c r="C460" s="10" t="s">
        <v>37</v>
      </c>
      <c r="D460" s="12" t="s">
        <v>38</v>
      </c>
      <c r="E460" s="47"/>
      <c r="F460" s="48"/>
      <c r="G460" s="48"/>
      <c r="H460" s="48"/>
      <c r="I460" s="48"/>
      <c r="J460" s="48"/>
      <c r="K460" s="49"/>
      <c r="L460" s="48"/>
    </row>
    <row r="461" spans="1:12" ht="14.4">
      <c r="A461" s="25"/>
      <c r="B461" s="16"/>
      <c r="C461" s="11"/>
      <c r="D461" s="12" t="s">
        <v>35</v>
      </c>
      <c r="E461" s="47"/>
      <c r="F461" s="48"/>
      <c r="G461" s="48"/>
      <c r="H461" s="48"/>
      <c r="I461" s="48"/>
      <c r="J461" s="48"/>
      <c r="K461" s="49"/>
      <c r="L461" s="48"/>
    </row>
    <row r="462" spans="1:12" ht="14.4">
      <c r="A462" s="25"/>
      <c r="B462" s="16"/>
      <c r="C462" s="11"/>
      <c r="D462" s="12" t="s">
        <v>31</v>
      </c>
      <c r="E462" s="47"/>
      <c r="F462" s="48"/>
      <c r="G462" s="48"/>
      <c r="H462" s="48"/>
      <c r="I462" s="48"/>
      <c r="J462" s="48"/>
      <c r="K462" s="49"/>
      <c r="L462" s="48"/>
    </row>
    <row r="463" spans="1:12" ht="14.4">
      <c r="A463" s="25"/>
      <c r="B463" s="16"/>
      <c r="C463" s="11"/>
      <c r="D463" s="12" t="s">
        <v>24</v>
      </c>
      <c r="E463" s="47"/>
      <c r="F463" s="48"/>
      <c r="G463" s="48"/>
      <c r="H463" s="48"/>
      <c r="I463" s="48"/>
      <c r="J463" s="48"/>
      <c r="K463" s="49"/>
      <c r="L463" s="48"/>
    </row>
    <row r="464" spans="1:12" ht="14.4">
      <c r="A464" s="25"/>
      <c r="B464" s="16"/>
      <c r="C464" s="11"/>
      <c r="D464" s="6"/>
      <c r="E464" s="47"/>
      <c r="F464" s="48"/>
      <c r="G464" s="48"/>
      <c r="H464" s="48"/>
      <c r="I464" s="48"/>
      <c r="J464" s="48"/>
      <c r="K464" s="49"/>
      <c r="L464" s="48"/>
    </row>
    <row r="465" spans="1:12" ht="14.4">
      <c r="A465" s="25"/>
      <c r="B465" s="16"/>
      <c r="C465" s="11"/>
      <c r="D465" s="6"/>
      <c r="E465" s="47"/>
      <c r="F465" s="48"/>
      <c r="G465" s="48"/>
      <c r="H465" s="48"/>
      <c r="I465" s="48"/>
      <c r="J465" s="48"/>
      <c r="K465" s="49"/>
      <c r="L465" s="48"/>
    </row>
    <row r="466" spans="1:12" ht="14.4">
      <c r="A466" s="26"/>
      <c r="B466" s="18"/>
      <c r="C466" s="8"/>
      <c r="D466" s="20" t="s">
        <v>39</v>
      </c>
      <c r="E466" s="9"/>
      <c r="F466" s="21">
        <f>SUM(F460:F465)</f>
        <v>0</v>
      </c>
      <c r="G466" s="21">
        <f t="shared" ref="G466:J466" si="241">SUM(G460:G465)</f>
        <v>0</v>
      </c>
      <c r="H466" s="21">
        <f t="shared" si="241"/>
        <v>0</v>
      </c>
      <c r="I466" s="21">
        <f t="shared" si="241"/>
        <v>0</v>
      </c>
      <c r="J466" s="21">
        <f t="shared" si="241"/>
        <v>0</v>
      </c>
      <c r="K466" s="27"/>
      <c r="L466" s="21">
        <f t="shared" ref="L466" si="242">SUM(L460:L465)</f>
        <v>0</v>
      </c>
    </row>
    <row r="467" spans="1:12" ht="15.75" customHeight="1" thickBot="1">
      <c r="A467" s="31">
        <f>A426</f>
        <v>2</v>
      </c>
      <c r="B467" s="32">
        <f>B426</f>
        <v>4</v>
      </c>
      <c r="C467" s="69" t="s">
        <v>4</v>
      </c>
      <c r="D467" s="70"/>
      <c r="E467" s="33"/>
      <c r="F467" s="34">
        <f>F433+F437+F447+F452+F459+F466</f>
        <v>680</v>
      </c>
      <c r="G467" s="34">
        <f t="shared" ref="G467:J467" si="243">G433+G437+G447+G452+G459+G466</f>
        <v>19.350000000000001</v>
      </c>
      <c r="H467" s="34">
        <f t="shared" si="243"/>
        <v>17.299999999999997</v>
      </c>
      <c r="I467" s="34">
        <f t="shared" si="243"/>
        <v>72.34</v>
      </c>
      <c r="J467" s="34">
        <f t="shared" si="243"/>
        <v>522.45999999999992</v>
      </c>
      <c r="K467" s="35"/>
      <c r="L467" s="34">
        <f t="shared" ref="L467" si="244">L433+L437+L447+L452+L459+L466</f>
        <v>86.225999999999999</v>
      </c>
    </row>
    <row r="468" spans="1:12" ht="14.4">
      <c r="A468" s="22">
        <v>2</v>
      </c>
      <c r="B468" s="23">
        <v>5</v>
      </c>
      <c r="C468" s="24" t="s">
        <v>20</v>
      </c>
      <c r="D468" s="5" t="s">
        <v>21</v>
      </c>
      <c r="E468" s="55" t="s">
        <v>81</v>
      </c>
      <c r="F468" s="57">
        <v>150</v>
      </c>
      <c r="G468" s="57">
        <v>9.67</v>
      </c>
      <c r="H468" s="57">
        <v>9.86</v>
      </c>
      <c r="I468" s="61">
        <v>11.97</v>
      </c>
      <c r="J468" s="57">
        <v>175.3</v>
      </c>
      <c r="K468" s="63">
        <v>234</v>
      </c>
      <c r="L468" s="59">
        <v>50.31</v>
      </c>
    </row>
    <row r="469" spans="1:12" ht="14.4">
      <c r="A469" s="25"/>
      <c r="B469" s="16"/>
      <c r="C469" s="11"/>
      <c r="D469" s="6" t="s">
        <v>30</v>
      </c>
      <c r="E469" s="56" t="s">
        <v>67</v>
      </c>
      <c r="F469" s="58">
        <v>150</v>
      </c>
      <c r="G469" s="58">
        <v>3.06</v>
      </c>
      <c r="H469" s="58">
        <v>4.8</v>
      </c>
      <c r="I469" s="62">
        <v>20.43</v>
      </c>
      <c r="J469" s="58">
        <v>137.16</v>
      </c>
      <c r="K469" s="64">
        <v>312</v>
      </c>
      <c r="L469" s="60">
        <v>10.76</v>
      </c>
    </row>
    <row r="470" spans="1:12" ht="14.4">
      <c r="A470" s="25"/>
      <c r="B470" s="16"/>
      <c r="C470" s="11"/>
      <c r="D470" s="7" t="s">
        <v>22</v>
      </c>
      <c r="E470" s="56" t="s">
        <v>82</v>
      </c>
      <c r="F470" s="58">
        <v>200</v>
      </c>
      <c r="G470" s="58">
        <v>0.16</v>
      </c>
      <c r="H470" s="58">
        <v>0.16</v>
      </c>
      <c r="I470" s="62">
        <v>27.88</v>
      </c>
      <c r="J470" s="58">
        <v>113.6</v>
      </c>
      <c r="K470" s="64">
        <v>342</v>
      </c>
      <c r="L470" s="60">
        <v>5.67</v>
      </c>
    </row>
    <row r="471" spans="1:12" ht="15" thickBot="1">
      <c r="A471" s="25"/>
      <c r="B471" s="16"/>
      <c r="C471" s="11"/>
      <c r="D471" s="7" t="s">
        <v>23</v>
      </c>
      <c r="E471" s="56" t="s">
        <v>49</v>
      </c>
      <c r="F471" s="58">
        <v>40</v>
      </c>
      <c r="G471" s="58">
        <v>3.16</v>
      </c>
      <c r="H471" s="58">
        <v>0.4</v>
      </c>
      <c r="I471" s="62">
        <v>19.32</v>
      </c>
      <c r="J471" s="58">
        <v>93.52</v>
      </c>
      <c r="K471" s="49"/>
      <c r="L471" s="60">
        <v>2.48</v>
      </c>
    </row>
    <row r="472" spans="1:12" ht="15" thickBot="1">
      <c r="A472" s="25"/>
      <c r="B472" s="16"/>
      <c r="C472" s="11"/>
      <c r="D472" s="7" t="s">
        <v>24</v>
      </c>
      <c r="E472" s="55" t="s">
        <v>83</v>
      </c>
      <c r="F472" s="57">
        <v>100</v>
      </c>
      <c r="G472" s="57">
        <v>1.5</v>
      </c>
      <c r="H472" s="57">
        <v>0.5</v>
      </c>
      <c r="I472" s="61">
        <v>21</v>
      </c>
      <c r="J472" s="67">
        <v>95</v>
      </c>
      <c r="K472" s="49"/>
      <c r="L472" s="59">
        <v>35.36</v>
      </c>
    </row>
    <row r="473" spans="1:12" ht="14.4">
      <c r="A473" s="25"/>
      <c r="B473" s="16"/>
      <c r="C473" s="11"/>
      <c r="D473" s="10" t="s">
        <v>57</v>
      </c>
      <c r="E473" s="66" t="s">
        <v>79</v>
      </c>
      <c r="F473" s="48">
        <v>60</v>
      </c>
      <c r="G473" s="67">
        <v>0.84</v>
      </c>
      <c r="H473" s="67">
        <v>3.04</v>
      </c>
      <c r="I473" s="68">
        <v>5.41</v>
      </c>
      <c r="J473" s="57">
        <v>52</v>
      </c>
      <c r="K473" s="49">
        <v>45</v>
      </c>
      <c r="L473" s="48">
        <v>3.67</v>
      </c>
    </row>
    <row r="474" spans="1:12" ht="14.4">
      <c r="A474" s="25"/>
      <c r="B474" s="16"/>
      <c r="C474" s="11"/>
      <c r="D474" s="6"/>
      <c r="E474" s="47"/>
      <c r="F474" s="48"/>
      <c r="G474" s="48"/>
      <c r="H474" s="48"/>
      <c r="I474" s="48"/>
      <c r="J474" s="48"/>
      <c r="K474" s="49"/>
      <c r="L474" s="48"/>
    </row>
    <row r="475" spans="1:12" ht="14.4">
      <c r="A475" s="26"/>
      <c r="B475" s="18"/>
      <c r="C475" s="8"/>
      <c r="D475" s="19" t="s">
        <v>39</v>
      </c>
      <c r="E475" s="9"/>
      <c r="F475" s="21">
        <f>SUM(F468:F474)</f>
        <v>700</v>
      </c>
      <c r="G475" s="21">
        <f t="shared" ref="G475:J475" si="245">SUM(G468:G474)</f>
        <v>18.39</v>
      </c>
      <c r="H475" s="21">
        <f t="shared" si="245"/>
        <v>18.760000000000002</v>
      </c>
      <c r="I475" s="21">
        <f t="shared" si="245"/>
        <v>106.00999999999999</v>
      </c>
      <c r="J475" s="21">
        <f t="shared" si="245"/>
        <v>666.58</v>
      </c>
      <c r="K475" s="27"/>
      <c r="L475" s="21">
        <f t="shared" si="232"/>
        <v>108.25</v>
      </c>
    </row>
    <row r="476" spans="1:12" ht="14.4">
      <c r="A476" s="28">
        <f>A468</f>
        <v>2</v>
      </c>
      <c r="B476" s="14">
        <f>B468</f>
        <v>5</v>
      </c>
      <c r="C476" s="10" t="s">
        <v>25</v>
      </c>
      <c r="D476" s="12" t="s">
        <v>24</v>
      </c>
      <c r="E476" s="47"/>
      <c r="F476" s="48"/>
      <c r="G476" s="48"/>
      <c r="H476" s="48"/>
      <c r="I476" s="48"/>
      <c r="J476" s="48"/>
      <c r="K476" s="49"/>
      <c r="L476" s="48"/>
    </row>
    <row r="477" spans="1:12" ht="14.4">
      <c r="A477" s="25"/>
      <c r="B477" s="16"/>
      <c r="C477" s="11"/>
      <c r="D477" s="6"/>
      <c r="E477" s="47"/>
      <c r="F477" s="48"/>
      <c r="G477" s="48"/>
      <c r="H477" s="48"/>
      <c r="I477" s="48"/>
      <c r="J477" s="48"/>
      <c r="K477" s="49"/>
      <c r="L477" s="48"/>
    </row>
    <row r="478" spans="1:12" ht="14.4">
      <c r="A478" s="25"/>
      <c r="B478" s="16"/>
      <c r="C478" s="11"/>
      <c r="D478" s="6"/>
      <c r="E478" s="47"/>
      <c r="F478" s="48"/>
      <c r="G478" s="48"/>
      <c r="H478" s="48"/>
      <c r="I478" s="48"/>
      <c r="J478" s="48"/>
      <c r="K478" s="49"/>
      <c r="L478" s="48"/>
    </row>
    <row r="479" spans="1:12" ht="14.4">
      <c r="A479" s="26"/>
      <c r="B479" s="18"/>
      <c r="C479" s="8"/>
      <c r="D479" s="19" t="s">
        <v>39</v>
      </c>
      <c r="E479" s="9"/>
      <c r="F479" s="21">
        <f>SUM(F476:F478)</f>
        <v>0</v>
      </c>
      <c r="G479" s="21">
        <f t="shared" ref="G479:J479" si="246">SUM(G476:G478)</f>
        <v>0</v>
      </c>
      <c r="H479" s="21">
        <f t="shared" si="246"/>
        <v>0</v>
      </c>
      <c r="I479" s="21">
        <f t="shared" si="246"/>
        <v>0</v>
      </c>
      <c r="J479" s="21">
        <f t="shared" si="246"/>
        <v>0</v>
      </c>
      <c r="K479" s="27"/>
      <c r="L479" s="21">
        <f t="shared" ref="L479" si="247">SUM(L476:L478)</f>
        <v>0</v>
      </c>
    </row>
    <row r="480" spans="1:12" ht="14.4">
      <c r="A480" s="28">
        <f>A468</f>
        <v>2</v>
      </c>
      <c r="B480" s="14">
        <f>B468</f>
        <v>5</v>
      </c>
      <c r="C480" s="10" t="s">
        <v>26</v>
      </c>
      <c r="D480" s="7" t="s">
        <v>27</v>
      </c>
      <c r="E480" s="47"/>
      <c r="F480" s="48"/>
      <c r="G480" s="48"/>
      <c r="H480" s="48"/>
      <c r="I480" s="48"/>
      <c r="J480" s="48"/>
      <c r="K480" s="49"/>
      <c r="L480" s="48"/>
    </row>
    <row r="481" spans="1:12" ht="14.4">
      <c r="A481" s="25"/>
      <c r="B481" s="16"/>
      <c r="C481" s="11"/>
      <c r="D481" s="7" t="s">
        <v>28</v>
      </c>
      <c r="E481" s="47"/>
      <c r="F481" s="48"/>
      <c r="G481" s="48"/>
      <c r="H481" s="48"/>
      <c r="I481" s="48"/>
      <c r="J481" s="48"/>
      <c r="K481" s="49"/>
      <c r="L481" s="48"/>
    </row>
    <row r="482" spans="1:12" ht="14.4">
      <c r="A482" s="25"/>
      <c r="B482" s="16"/>
      <c r="C482" s="11"/>
      <c r="D482" s="7" t="s">
        <v>29</v>
      </c>
      <c r="E482" s="47"/>
      <c r="F482" s="48"/>
      <c r="G482" s="48"/>
      <c r="H482" s="48"/>
      <c r="I482" s="48"/>
      <c r="J482" s="48"/>
      <c r="K482" s="49"/>
      <c r="L482" s="48"/>
    </row>
    <row r="483" spans="1:12" ht="14.4">
      <c r="A483" s="25"/>
      <c r="B483" s="16"/>
      <c r="C483" s="11"/>
      <c r="D483" s="7" t="s">
        <v>30</v>
      </c>
      <c r="E483" s="47"/>
      <c r="F483" s="48"/>
      <c r="G483" s="48"/>
      <c r="H483" s="48"/>
      <c r="I483" s="48"/>
      <c r="J483" s="48"/>
      <c r="K483" s="49"/>
      <c r="L483" s="48"/>
    </row>
    <row r="484" spans="1:12" ht="14.4">
      <c r="A484" s="25"/>
      <c r="B484" s="16"/>
      <c r="C484" s="11"/>
      <c r="D484" s="7" t="s">
        <v>31</v>
      </c>
      <c r="E484" s="47"/>
      <c r="F484" s="48"/>
      <c r="G484" s="48"/>
      <c r="H484" s="48"/>
      <c r="I484" s="48"/>
      <c r="J484" s="48"/>
      <c r="K484" s="49"/>
      <c r="L484" s="48"/>
    </row>
    <row r="485" spans="1:12" ht="14.4">
      <c r="A485" s="25"/>
      <c r="B485" s="16"/>
      <c r="C485" s="11"/>
      <c r="D485" s="7" t="s">
        <v>32</v>
      </c>
      <c r="E485" s="47"/>
      <c r="F485" s="48"/>
      <c r="G485" s="48"/>
      <c r="H485" s="48"/>
      <c r="I485" s="48"/>
      <c r="J485" s="48"/>
      <c r="K485" s="49"/>
      <c r="L485" s="48"/>
    </row>
    <row r="486" spans="1:12" ht="14.4">
      <c r="A486" s="25"/>
      <c r="B486" s="16"/>
      <c r="C486" s="11"/>
      <c r="D486" s="7" t="s">
        <v>33</v>
      </c>
      <c r="E486" s="47"/>
      <c r="F486" s="48"/>
      <c r="G486" s="48"/>
      <c r="H486" s="48"/>
      <c r="I486" s="48"/>
      <c r="J486" s="48"/>
      <c r="K486" s="49"/>
      <c r="L486" s="48"/>
    </row>
    <row r="487" spans="1:12" ht="14.4">
      <c r="A487" s="25"/>
      <c r="B487" s="16"/>
      <c r="C487" s="11"/>
      <c r="D487" s="6"/>
      <c r="E487" s="47"/>
      <c r="F487" s="48"/>
      <c r="G487" s="48"/>
      <c r="H487" s="48"/>
      <c r="I487" s="48"/>
      <c r="J487" s="48"/>
      <c r="K487" s="49"/>
      <c r="L487" s="48"/>
    </row>
    <row r="488" spans="1:12" ht="14.4">
      <c r="A488" s="25"/>
      <c r="B488" s="16"/>
      <c r="C488" s="11"/>
      <c r="D488" s="6"/>
      <c r="E488" s="47"/>
      <c r="F488" s="48"/>
      <c r="G488" s="48"/>
      <c r="H488" s="48"/>
      <c r="I488" s="48"/>
      <c r="J488" s="48"/>
      <c r="K488" s="49"/>
      <c r="L488" s="48"/>
    </row>
    <row r="489" spans="1:12" ht="14.4">
      <c r="A489" s="26"/>
      <c r="B489" s="18"/>
      <c r="C489" s="8"/>
      <c r="D489" s="19" t="s">
        <v>39</v>
      </c>
      <c r="E489" s="9"/>
      <c r="F489" s="21">
        <f>SUM(F480:F488)</f>
        <v>0</v>
      </c>
      <c r="G489" s="21">
        <f t="shared" ref="G489:J489" si="248">SUM(G480:G488)</f>
        <v>0</v>
      </c>
      <c r="H489" s="21">
        <f t="shared" si="248"/>
        <v>0</v>
      </c>
      <c r="I489" s="21">
        <f t="shared" si="248"/>
        <v>0</v>
      </c>
      <c r="J489" s="21">
        <f t="shared" si="248"/>
        <v>0</v>
      </c>
      <c r="K489" s="27"/>
      <c r="L489" s="21">
        <f t="shared" ref="L489" si="249">SUM(L480:L488)</f>
        <v>0</v>
      </c>
    </row>
    <row r="490" spans="1:12" ht="14.4">
      <c r="A490" s="28">
        <f>A468</f>
        <v>2</v>
      </c>
      <c r="B490" s="14">
        <f>B468</f>
        <v>5</v>
      </c>
      <c r="C490" s="10" t="s">
        <v>34</v>
      </c>
      <c r="D490" s="12" t="s">
        <v>35</v>
      </c>
      <c r="E490" s="47"/>
      <c r="F490" s="48"/>
      <c r="G490" s="48"/>
      <c r="H490" s="48"/>
      <c r="I490" s="48"/>
      <c r="J490" s="48"/>
      <c r="K490" s="49"/>
      <c r="L490" s="48"/>
    </row>
    <row r="491" spans="1:12" ht="14.4">
      <c r="A491" s="25"/>
      <c r="B491" s="16"/>
      <c r="C491" s="11"/>
      <c r="D491" s="12" t="s">
        <v>31</v>
      </c>
      <c r="E491" s="47"/>
      <c r="F491" s="48"/>
      <c r="G491" s="48"/>
      <c r="H491" s="48"/>
      <c r="I491" s="48"/>
      <c r="J491" s="48"/>
      <c r="K491" s="49"/>
      <c r="L491" s="48"/>
    </row>
    <row r="492" spans="1:12" ht="14.4">
      <c r="A492" s="25"/>
      <c r="B492" s="16"/>
      <c r="C492" s="11"/>
      <c r="D492" s="6"/>
      <c r="E492" s="47"/>
      <c r="F492" s="48"/>
      <c r="G492" s="48"/>
      <c r="H492" s="48"/>
      <c r="I492" s="48"/>
      <c r="J492" s="48"/>
      <c r="K492" s="49"/>
      <c r="L492" s="48"/>
    </row>
    <row r="493" spans="1:12" ht="14.4">
      <c r="A493" s="25"/>
      <c r="B493" s="16"/>
      <c r="C493" s="11"/>
      <c r="D493" s="6"/>
      <c r="E493" s="47"/>
      <c r="F493" s="48"/>
      <c r="G493" s="48"/>
      <c r="H493" s="48"/>
      <c r="I493" s="48"/>
      <c r="J493" s="48"/>
      <c r="K493" s="49"/>
      <c r="L493" s="48"/>
    </row>
    <row r="494" spans="1:12" ht="14.4">
      <c r="A494" s="26"/>
      <c r="B494" s="18"/>
      <c r="C494" s="8"/>
      <c r="D494" s="19" t="s">
        <v>39</v>
      </c>
      <c r="E494" s="9"/>
      <c r="F494" s="21">
        <f>SUM(F490:F493)</f>
        <v>0</v>
      </c>
      <c r="G494" s="21">
        <f t="shared" ref="G494:J494" si="250">SUM(G490:G493)</f>
        <v>0</v>
      </c>
      <c r="H494" s="21">
        <f t="shared" si="250"/>
        <v>0</v>
      </c>
      <c r="I494" s="21">
        <f t="shared" si="250"/>
        <v>0</v>
      </c>
      <c r="J494" s="21">
        <f t="shared" si="250"/>
        <v>0</v>
      </c>
      <c r="K494" s="27"/>
      <c r="L494" s="21">
        <f t="shared" ref="L494" si="251">SUM(L487:L493)</f>
        <v>0</v>
      </c>
    </row>
    <row r="495" spans="1:12" ht="14.4">
      <c r="A495" s="28">
        <f>A468</f>
        <v>2</v>
      </c>
      <c r="B495" s="14">
        <f>B468</f>
        <v>5</v>
      </c>
      <c r="C495" s="10" t="s">
        <v>36</v>
      </c>
      <c r="D495" s="7" t="s">
        <v>21</v>
      </c>
      <c r="E495" s="47"/>
      <c r="F495" s="48"/>
      <c r="G495" s="48"/>
      <c r="H495" s="48"/>
      <c r="I495" s="48"/>
      <c r="J495" s="48"/>
      <c r="K495" s="49"/>
      <c r="L495" s="48"/>
    </row>
    <row r="496" spans="1:12" ht="14.4">
      <c r="A496" s="25"/>
      <c r="B496" s="16"/>
      <c r="C496" s="11"/>
      <c r="D496" s="7" t="s">
        <v>30</v>
      </c>
      <c r="E496" s="47"/>
      <c r="F496" s="48"/>
      <c r="G496" s="48"/>
      <c r="H496" s="48"/>
      <c r="I496" s="48"/>
      <c r="J496" s="48"/>
      <c r="K496" s="49"/>
      <c r="L496" s="48"/>
    </row>
    <row r="497" spans="1:12" ht="14.4">
      <c r="A497" s="25"/>
      <c r="B497" s="16"/>
      <c r="C497" s="11"/>
      <c r="D497" s="7" t="s">
        <v>31</v>
      </c>
      <c r="E497" s="47"/>
      <c r="F497" s="48"/>
      <c r="G497" s="48"/>
      <c r="H497" s="48"/>
      <c r="I497" s="48"/>
      <c r="J497" s="48"/>
      <c r="K497" s="49"/>
      <c r="L497" s="48"/>
    </row>
    <row r="498" spans="1:12" ht="14.4">
      <c r="A498" s="25"/>
      <c r="B498" s="16"/>
      <c r="C498" s="11"/>
      <c r="D498" s="7" t="s">
        <v>23</v>
      </c>
      <c r="E498" s="47"/>
      <c r="F498" s="48"/>
      <c r="G498" s="48"/>
      <c r="H498" s="48"/>
      <c r="I498" s="48"/>
      <c r="J498" s="48"/>
      <c r="K498" s="49"/>
      <c r="L498" s="48"/>
    </row>
    <row r="499" spans="1:12" ht="14.4">
      <c r="A499" s="25"/>
      <c r="B499" s="16"/>
      <c r="C499" s="11"/>
      <c r="D499" s="6"/>
      <c r="E499" s="47"/>
      <c r="F499" s="48"/>
      <c r="G499" s="48"/>
      <c r="H499" s="48"/>
      <c r="I499" s="48"/>
      <c r="J499" s="48"/>
      <c r="K499" s="49"/>
      <c r="L499" s="48"/>
    </row>
    <row r="500" spans="1:12" ht="14.4">
      <c r="A500" s="25"/>
      <c r="B500" s="16"/>
      <c r="C500" s="11"/>
      <c r="D500" s="6"/>
      <c r="E500" s="47"/>
      <c r="F500" s="48"/>
      <c r="G500" s="48"/>
      <c r="H500" s="48"/>
      <c r="I500" s="48"/>
      <c r="J500" s="48"/>
      <c r="K500" s="49"/>
      <c r="L500" s="48"/>
    </row>
    <row r="501" spans="1:12" ht="14.4">
      <c r="A501" s="26"/>
      <c r="B501" s="18"/>
      <c r="C501" s="8"/>
      <c r="D501" s="19" t="s">
        <v>39</v>
      </c>
      <c r="E501" s="9"/>
      <c r="F501" s="21">
        <f>SUM(F495:F500)</f>
        <v>0</v>
      </c>
      <c r="G501" s="21">
        <f t="shared" ref="G501:J501" si="252">SUM(G495:G500)</f>
        <v>0</v>
      </c>
      <c r="H501" s="21">
        <f t="shared" si="252"/>
        <v>0</v>
      </c>
      <c r="I501" s="21">
        <f t="shared" si="252"/>
        <v>0</v>
      </c>
      <c r="J501" s="21">
        <f t="shared" si="252"/>
        <v>0</v>
      </c>
      <c r="K501" s="27"/>
      <c r="L501" s="21">
        <f t="shared" ref="L501" si="253">SUM(L495:L500)</f>
        <v>0</v>
      </c>
    </row>
    <row r="502" spans="1:12" ht="14.4">
      <c r="A502" s="28">
        <f>A468</f>
        <v>2</v>
      </c>
      <c r="B502" s="14">
        <f>B468</f>
        <v>5</v>
      </c>
      <c r="C502" s="10" t="s">
        <v>37</v>
      </c>
      <c r="D502" s="12" t="s">
        <v>38</v>
      </c>
      <c r="E502" s="47"/>
      <c r="F502" s="48"/>
      <c r="G502" s="48"/>
      <c r="H502" s="48"/>
      <c r="I502" s="48"/>
      <c r="J502" s="48"/>
      <c r="K502" s="49"/>
      <c r="L502" s="48"/>
    </row>
    <row r="503" spans="1:12" ht="14.4">
      <c r="A503" s="25"/>
      <c r="B503" s="16"/>
      <c r="C503" s="11"/>
      <c r="D503" s="12" t="s">
        <v>35</v>
      </c>
      <c r="E503" s="47"/>
      <c r="F503" s="48"/>
      <c r="G503" s="48"/>
      <c r="H503" s="48"/>
      <c r="I503" s="48"/>
      <c r="J503" s="48"/>
      <c r="K503" s="49"/>
      <c r="L503" s="48"/>
    </row>
    <row r="504" spans="1:12" ht="14.4">
      <c r="A504" s="25"/>
      <c r="B504" s="16"/>
      <c r="C504" s="11"/>
      <c r="D504" s="12" t="s">
        <v>31</v>
      </c>
      <c r="E504" s="47"/>
      <c r="F504" s="48"/>
      <c r="G504" s="48"/>
      <c r="H504" s="48"/>
      <c r="I504" s="48"/>
      <c r="J504" s="48"/>
      <c r="K504" s="49"/>
      <c r="L504" s="48"/>
    </row>
    <row r="505" spans="1:12" ht="14.4">
      <c r="A505" s="25"/>
      <c r="B505" s="16"/>
      <c r="C505" s="11"/>
      <c r="D505" s="12" t="s">
        <v>24</v>
      </c>
      <c r="E505" s="47"/>
      <c r="F505" s="48"/>
      <c r="G505" s="48"/>
      <c r="H505" s="48"/>
      <c r="I505" s="48"/>
      <c r="J505" s="48"/>
      <c r="K505" s="49"/>
      <c r="L505" s="48"/>
    </row>
    <row r="506" spans="1:12" ht="14.4">
      <c r="A506" s="25"/>
      <c r="B506" s="16"/>
      <c r="C506" s="11"/>
      <c r="D506" s="6"/>
      <c r="E506" s="47"/>
      <c r="F506" s="48"/>
      <c r="G506" s="48"/>
      <c r="H506" s="48"/>
      <c r="I506" s="48"/>
      <c r="J506" s="48"/>
      <c r="K506" s="49"/>
      <c r="L506" s="48"/>
    </row>
    <row r="507" spans="1:12" ht="14.4">
      <c r="A507" s="25"/>
      <c r="B507" s="16"/>
      <c r="C507" s="11"/>
      <c r="D507" s="6"/>
      <c r="E507" s="47"/>
      <c r="F507" s="48"/>
      <c r="G507" s="48"/>
      <c r="H507" s="48"/>
      <c r="I507" s="48"/>
      <c r="J507" s="48"/>
      <c r="K507" s="49"/>
      <c r="L507" s="48"/>
    </row>
    <row r="508" spans="1:12" ht="14.4">
      <c r="A508" s="26"/>
      <c r="B508" s="18"/>
      <c r="C508" s="8"/>
      <c r="D508" s="20" t="s">
        <v>39</v>
      </c>
      <c r="E508" s="9"/>
      <c r="F508" s="21">
        <f>SUM(F502:F507)</f>
        <v>0</v>
      </c>
      <c r="G508" s="21">
        <f t="shared" ref="G508:J508" si="254">SUM(G502:G507)</f>
        <v>0</v>
      </c>
      <c r="H508" s="21">
        <f t="shared" si="254"/>
        <v>0</v>
      </c>
      <c r="I508" s="21">
        <f t="shared" si="254"/>
        <v>0</v>
      </c>
      <c r="J508" s="21">
        <f t="shared" si="254"/>
        <v>0</v>
      </c>
      <c r="K508" s="27"/>
      <c r="L508" s="21">
        <f t="shared" ref="L508" si="255">SUM(L502:L507)</f>
        <v>0</v>
      </c>
    </row>
    <row r="509" spans="1:12" ht="15.75" customHeight="1" thickBot="1">
      <c r="A509" s="31">
        <f>A468</f>
        <v>2</v>
      </c>
      <c r="B509" s="32">
        <f>B468</f>
        <v>5</v>
      </c>
      <c r="C509" s="69" t="s">
        <v>4</v>
      </c>
      <c r="D509" s="70"/>
      <c r="E509" s="33"/>
      <c r="F509" s="34">
        <f>F475+F479+F489+F494+F501+F508</f>
        <v>700</v>
      </c>
      <c r="G509" s="34">
        <f t="shared" ref="G509:J509" si="256">G475+G479+G489+G494+G501+G508</f>
        <v>18.39</v>
      </c>
      <c r="H509" s="34">
        <f t="shared" si="256"/>
        <v>18.760000000000002</v>
      </c>
      <c r="I509" s="34">
        <f t="shared" si="256"/>
        <v>106.00999999999999</v>
      </c>
      <c r="J509" s="34">
        <f t="shared" si="256"/>
        <v>666.58</v>
      </c>
      <c r="K509" s="35"/>
      <c r="L509" s="34">
        <f t="shared" ref="L509" si="257">L475+L479+L489+L494+L501+L508</f>
        <v>108.25</v>
      </c>
    </row>
    <row r="510" spans="1:12" ht="14.4">
      <c r="A510" s="22">
        <v>2</v>
      </c>
      <c r="B510" s="23">
        <v>6</v>
      </c>
      <c r="C510" s="24" t="s">
        <v>20</v>
      </c>
      <c r="D510" s="5" t="s">
        <v>21</v>
      </c>
      <c r="E510" s="55" t="s">
        <v>84</v>
      </c>
      <c r="F510" s="57">
        <v>90</v>
      </c>
      <c r="G510" s="57">
        <v>13.68</v>
      </c>
      <c r="H510" s="57">
        <v>15.64</v>
      </c>
      <c r="I510" s="61">
        <v>2.2999999999999998</v>
      </c>
      <c r="J510" s="57">
        <v>204.68</v>
      </c>
      <c r="K510" s="63">
        <v>256</v>
      </c>
      <c r="L510" s="59">
        <v>50.192</v>
      </c>
    </row>
    <row r="511" spans="1:12" ht="14.4">
      <c r="A511" s="25"/>
      <c r="B511" s="16"/>
      <c r="C511" s="11"/>
      <c r="D511" s="6" t="s">
        <v>30</v>
      </c>
      <c r="E511" s="56" t="s">
        <v>85</v>
      </c>
      <c r="F511" s="58">
        <v>150</v>
      </c>
      <c r="G511" s="58">
        <v>3.6</v>
      </c>
      <c r="H511" s="58">
        <v>5.64</v>
      </c>
      <c r="I511" s="62">
        <v>37.53</v>
      </c>
      <c r="J511" s="58">
        <v>215.28</v>
      </c>
      <c r="K511" s="64">
        <v>302</v>
      </c>
      <c r="L511" s="60">
        <v>7.5</v>
      </c>
    </row>
    <row r="512" spans="1:12" ht="14.4">
      <c r="A512" s="25"/>
      <c r="B512" s="16"/>
      <c r="C512" s="11"/>
      <c r="D512" s="7" t="s">
        <v>22</v>
      </c>
      <c r="E512" s="56" t="s">
        <v>60</v>
      </c>
      <c r="F512" s="58">
        <v>200</v>
      </c>
      <c r="G512" s="58">
        <v>7.0000000000000007E-2</v>
      </c>
      <c r="H512" s="58">
        <v>0</v>
      </c>
      <c r="I512" s="62">
        <v>15.2</v>
      </c>
      <c r="J512" s="58">
        <v>61.08</v>
      </c>
      <c r="K512" s="64">
        <v>377</v>
      </c>
      <c r="L512" s="60">
        <v>3.0710000000000002</v>
      </c>
    </row>
    <row r="513" spans="1:12" ht="15" thickBot="1">
      <c r="A513" s="25"/>
      <c r="B513" s="16"/>
      <c r="C513" s="11"/>
      <c r="D513" s="7" t="s">
        <v>23</v>
      </c>
      <c r="E513" s="56" t="s">
        <v>49</v>
      </c>
      <c r="F513" s="58">
        <v>40</v>
      </c>
      <c r="G513" s="58">
        <v>3.16</v>
      </c>
      <c r="H513" s="58">
        <v>0.4</v>
      </c>
      <c r="I513" s="62">
        <v>19.32</v>
      </c>
      <c r="J513" s="58">
        <v>93.52</v>
      </c>
      <c r="K513" s="64"/>
      <c r="L513" s="60">
        <v>2.48</v>
      </c>
    </row>
    <row r="514" spans="1:12" ht="15" thickBot="1">
      <c r="A514" s="25"/>
      <c r="B514" s="16"/>
      <c r="C514" s="11"/>
      <c r="D514" s="7"/>
      <c r="E514" s="55"/>
      <c r="F514" s="57"/>
      <c r="G514" s="57"/>
      <c r="H514" s="57"/>
      <c r="I514" s="61"/>
      <c r="J514" s="57"/>
      <c r="K514" s="65"/>
      <c r="L514" s="59"/>
    </row>
    <row r="515" spans="1:12" ht="14.4">
      <c r="A515" s="25"/>
      <c r="B515" s="16"/>
      <c r="C515" s="11"/>
      <c r="D515" s="6"/>
      <c r="E515" s="47"/>
      <c r="F515" s="48"/>
      <c r="G515" s="48"/>
      <c r="H515" s="48"/>
      <c r="I515" s="48"/>
      <c r="J515" s="48"/>
      <c r="K515" s="49"/>
      <c r="L515" s="48"/>
    </row>
    <row r="516" spans="1:12" ht="14.4">
      <c r="A516" s="25"/>
      <c r="B516" s="16"/>
      <c r="C516" s="11"/>
      <c r="D516" s="6"/>
      <c r="E516" s="47"/>
      <c r="F516" s="48"/>
      <c r="G516" s="48"/>
      <c r="H516" s="48"/>
      <c r="I516" s="48"/>
      <c r="J516" s="48"/>
      <c r="K516" s="49"/>
      <c r="L516" s="48"/>
    </row>
    <row r="517" spans="1:12" ht="14.4">
      <c r="A517" s="26"/>
      <c r="B517" s="18"/>
      <c r="C517" s="8"/>
      <c r="D517" s="19" t="s">
        <v>39</v>
      </c>
      <c r="E517" s="9"/>
      <c r="F517" s="21">
        <f>SUM(F510:F516)</f>
        <v>480</v>
      </c>
      <c r="G517" s="21">
        <f t="shared" ref="G517:J517" si="258">SUM(G510:G516)</f>
        <v>20.51</v>
      </c>
      <c r="H517" s="21">
        <f t="shared" si="258"/>
        <v>21.68</v>
      </c>
      <c r="I517" s="21">
        <f t="shared" si="258"/>
        <v>74.349999999999994</v>
      </c>
      <c r="J517" s="21">
        <f t="shared" si="258"/>
        <v>574.56000000000006</v>
      </c>
      <c r="K517" s="27"/>
      <c r="L517" s="21">
        <f t="shared" ref="L517:L559" si="259">SUM(L510:L516)</f>
        <v>63.242999999999995</v>
      </c>
    </row>
    <row r="518" spans="1:12" ht="14.4">
      <c r="A518" s="28">
        <f>A510</f>
        <v>2</v>
      </c>
      <c r="B518" s="14">
        <f>B510</f>
        <v>6</v>
      </c>
      <c r="C518" s="10" t="s">
        <v>25</v>
      </c>
      <c r="D518" s="12" t="s">
        <v>24</v>
      </c>
      <c r="E518" s="47"/>
      <c r="F518" s="48"/>
      <c r="G518" s="48"/>
      <c r="H518" s="48"/>
      <c r="I518" s="48"/>
      <c r="J518" s="48"/>
      <c r="K518" s="49"/>
      <c r="L518" s="48"/>
    </row>
    <row r="519" spans="1:12" ht="14.4">
      <c r="A519" s="25"/>
      <c r="B519" s="16"/>
      <c r="C519" s="11"/>
      <c r="D519" s="6"/>
      <c r="E519" s="47"/>
      <c r="F519" s="48"/>
      <c r="G519" s="48"/>
      <c r="H519" s="48"/>
      <c r="I519" s="48"/>
      <c r="J519" s="48"/>
      <c r="K519" s="49"/>
      <c r="L519" s="48"/>
    </row>
    <row r="520" spans="1:12" ht="14.4">
      <c r="A520" s="25"/>
      <c r="B520" s="16"/>
      <c r="C520" s="11"/>
      <c r="D520" s="6"/>
      <c r="E520" s="47"/>
      <c r="F520" s="48"/>
      <c r="G520" s="48"/>
      <c r="H520" s="48"/>
      <c r="I520" s="48"/>
      <c r="J520" s="48"/>
      <c r="K520" s="49"/>
      <c r="L520" s="48"/>
    </row>
    <row r="521" spans="1:12" ht="14.4">
      <c r="A521" s="26"/>
      <c r="B521" s="18"/>
      <c r="C521" s="8"/>
      <c r="D521" s="19" t="s">
        <v>39</v>
      </c>
      <c r="E521" s="9"/>
      <c r="F521" s="21">
        <f>SUM(F518:F520)</f>
        <v>0</v>
      </c>
      <c r="G521" s="21">
        <f t="shared" ref="G521:J521" si="260">SUM(G518:G520)</f>
        <v>0</v>
      </c>
      <c r="H521" s="21">
        <f t="shared" si="260"/>
        <v>0</v>
      </c>
      <c r="I521" s="21">
        <f t="shared" si="260"/>
        <v>0</v>
      </c>
      <c r="J521" s="21">
        <f t="shared" si="260"/>
        <v>0</v>
      </c>
      <c r="K521" s="27"/>
      <c r="L521" s="21">
        <f t="shared" ref="L521" si="261">SUM(L518:L520)</f>
        <v>0</v>
      </c>
    </row>
    <row r="522" spans="1:12" ht="14.4">
      <c r="A522" s="28">
        <f>A510</f>
        <v>2</v>
      </c>
      <c r="B522" s="14">
        <f>B510</f>
        <v>6</v>
      </c>
      <c r="C522" s="10" t="s">
        <v>26</v>
      </c>
      <c r="D522" s="7" t="s">
        <v>27</v>
      </c>
      <c r="E522" s="47"/>
      <c r="F522" s="48"/>
      <c r="G522" s="48"/>
      <c r="H522" s="48"/>
      <c r="I522" s="48"/>
      <c r="J522" s="48"/>
      <c r="K522" s="49"/>
      <c r="L522" s="48"/>
    </row>
    <row r="523" spans="1:12" ht="14.4">
      <c r="A523" s="25"/>
      <c r="B523" s="16"/>
      <c r="C523" s="11"/>
      <c r="D523" s="7" t="s">
        <v>28</v>
      </c>
      <c r="E523" s="47"/>
      <c r="F523" s="48"/>
      <c r="G523" s="48"/>
      <c r="H523" s="48"/>
      <c r="I523" s="48"/>
      <c r="J523" s="48"/>
      <c r="K523" s="49"/>
      <c r="L523" s="48"/>
    </row>
    <row r="524" spans="1:12" ht="14.4">
      <c r="A524" s="25"/>
      <c r="B524" s="16"/>
      <c r="C524" s="11"/>
      <c r="D524" s="7" t="s">
        <v>29</v>
      </c>
      <c r="E524" s="47"/>
      <c r="F524" s="48"/>
      <c r="G524" s="48"/>
      <c r="H524" s="48"/>
      <c r="I524" s="48"/>
      <c r="J524" s="48"/>
      <c r="K524" s="49"/>
      <c r="L524" s="48"/>
    </row>
    <row r="525" spans="1:12" ht="14.4">
      <c r="A525" s="25"/>
      <c r="B525" s="16"/>
      <c r="C525" s="11"/>
      <c r="D525" s="7" t="s">
        <v>30</v>
      </c>
      <c r="E525" s="47"/>
      <c r="F525" s="48"/>
      <c r="G525" s="48"/>
      <c r="H525" s="48"/>
      <c r="I525" s="48"/>
      <c r="J525" s="48"/>
      <c r="K525" s="49"/>
      <c r="L525" s="48"/>
    </row>
    <row r="526" spans="1:12" ht="14.4">
      <c r="A526" s="25"/>
      <c r="B526" s="16"/>
      <c r="C526" s="11"/>
      <c r="D526" s="7" t="s">
        <v>31</v>
      </c>
      <c r="E526" s="47"/>
      <c r="F526" s="48"/>
      <c r="G526" s="48"/>
      <c r="H526" s="48"/>
      <c r="I526" s="48"/>
      <c r="J526" s="48"/>
      <c r="K526" s="49"/>
      <c r="L526" s="48"/>
    </row>
    <row r="527" spans="1:12" ht="14.4">
      <c r="A527" s="25"/>
      <c r="B527" s="16"/>
      <c r="C527" s="11"/>
      <c r="D527" s="7" t="s">
        <v>32</v>
      </c>
      <c r="E527" s="47"/>
      <c r="F527" s="48"/>
      <c r="G527" s="48"/>
      <c r="H527" s="48"/>
      <c r="I527" s="48"/>
      <c r="J527" s="48"/>
      <c r="K527" s="49"/>
      <c r="L527" s="48"/>
    </row>
    <row r="528" spans="1:12" ht="14.4">
      <c r="A528" s="25"/>
      <c r="B528" s="16"/>
      <c r="C528" s="11"/>
      <c r="D528" s="7" t="s">
        <v>33</v>
      </c>
      <c r="E528" s="47"/>
      <c r="F528" s="48"/>
      <c r="G528" s="48"/>
      <c r="H528" s="48"/>
      <c r="I528" s="48"/>
      <c r="J528" s="48"/>
      <c r="K528" s="49"/>
      <c r="L528" s="48"/>
    </row>
    <row r="529" spans="1:12" ht="14.4">
      <c r="A529" s="25"/>
      <c r="B529" s="16"/>
      <c r="C529" s="11"/>
      <c r="D529" s="6"/>
      <c r="E529" s="47"/>
      <c r="F529" s="48"/>
      <c r="G529" s="48"/>
      <c r="H529" s="48"/>
      <c r="I529" s="48"/>
      <c r="J529" s="48"/>
      <c r="K529" s="49"/>
      <c r="L529" s="48"/>
    </row>
    <row r="530" spans="1:12" ht="14.4">
      <c r="A530" s="25"/>
      <c r="B530" s="16"/>
      <c r="C530" s="11"/>
      <c r="D530" s="6"/>
      <c r="E530" s="47"/>
      <c r="F530" s="48"/>
      <c r="G530" s="48"/>
      <c r="H530" s="48"/>
      <c r="I530" s="48"/>
      <c r="J530" s="48"/>
      <c r="K530" s="49"/>
      <c r="L530" s="48"/>
    </row>
    <row r="531" spans="1:12" ht="14.4">
      <c r="A531" s="26"/>
      <c r="B531" s="18"/>
      <c r="C531" s="8"/>
      <c r="D531" s="19" t="s">
        <v>39</v>
      </c>
      <c r="E531" s="9"/>
      <c r="F531" s="21">
        <f>SUM(F522:F530)</f>
        <v>0</v>
      </c>
      <c r="G531" s="21">
        <f t="shared" ref="G531:J531" si="262">SUM(G522:G530)</f>
        <v>0</v>
      </c>
      <c r="H531" s="21">
        <f t="shared" si="262"/>
        <v>0</v>
      </c>
      <c r="I531" s="21">
        <f t="shared" si="262"/>
        <v>0</v>
      </c>
      <c r="J531" s="21">
        <f t="shared" si="262"/>
        <v>0</v>
      </c>
      <c r="K531" s="27"/>
      <c r="L531" s="21">
        <f t="shared" ref="L531" si="263">SUM(L522:L530)</f>
        <v>0</v>
      </c>
    </row>
    <row r="532" spans="1:12" ht="14.4">
      <c r="A532" s="28">
        <f>A510</f>
        <v>2</v>
      </c>
      <c r="B532" s="14">
        <f>B510</f>
        <v>6</v>
      </c>
      <c r="C532" s="10" t="s">
        <v>34</v>
      </c>
      <c r="D532" s="12" t="s">
        <v>35</v>
      </c>
      <c r="E532" s="47"/>
      <c r="F532" s="48"/>
      <c r="G532" s="48"/>
      <c r="H532" s="48"/>
      <c r="I532" s="48"/>
      <c r="J532" s="48"/>
      <c r="K532" s="49"/>
      <c r="L532" s="48"/>
    </row>
    <row r="533" spans="1:12" ht="14.4">
      <c r="A533" s="25"/>
      <c r="B533" s="16"/>
      <c r="C533" s="11"/>
      <c r="D533" s="12" t="s">
        <v>31</v>
      </c>
      <c r="E533" s="47"/>
      <c r="F533" s="48"/>
      <c r="G533" s="48"/>
      <c r="H533" s="48"/>
      <c r="I533" s="48"/>
      <c r="J533" s="48"/>
      <c r="K533" s="49"/>
      <c r="L533" s="48"/>
    </row>
    <row r="534" spans="1:12" ht="14.4">
      <c r="A534" s="25"/>
      <c r="B534" s="16"/>
      <c r="C534" s="11"/>
      <c r="D534" s="6"/>
      <c r="E534" s="47"/>
      <c r="F534" s="48"/>
      <c r="G534" s="48"/>
      <c r="H534" s="48"/>
      <c r="I534" s="48"/>
      <c r="J534" s="48"/>
      <c r="K534" s="49"/>
      <c r="L534" s="48"/>
    </row>
    <row r="535" spans="1:12" ht="14.4">
      <c r="A535" s="25"/>
      <c r="B535" s="16"/>
      <c r="C535" s="11"/>
      <c r="D535" s="6"/>
      <c r="E535" s="47"/>
      <c r="F535" s="48"/>
      <c r="G535" s="48"/>
      <c r="H535" s="48"/>
      <c r="I535" s="48"/>
      <c r="J535" s="48"/>
      <c r="K535" s="49"/>
      <c r="L535" s="48"/>
    </row>
    <row r="536" spans="1:12" ht="14.4">
      <c r="A536" s="26"/>
      <c r="B536" s="18"/>
      <c r="C536" s="8"/>
      <c r="D536" s="19" t="s">
        <v>39</v>
      </c>
      <c r="E536" s="9"/>
      <c r="F536" s="21">
        <f>SUM(F532:F535)</f>
        <v>0</v>
      </c>
      <c r="G536" s="21">
        <f t="shared" ref="G536:J536" si="264">SUM(G532:G535)</f>
        <v>0</v>
      </c>
      <c r="H536" s="21">
        <f t="shared" si="264"/>
        <v>0</v>
      </c>
      <c r="I536" s="21">
        <f t="shared" si="264"/>
        <v>0</v>
      </c>
      <c r="J536" s="21">
        <f t="shared" si="264"/>
        <v>0</v>
      </c>
      <c r="K536" s="27"/>
      <c r="L536" s="21">
        <f t="shared" ref="L536" si="265">SUM(L529:L535)</f>
        <v>0</v>
      </c>
    </row>
    <row r="537" spans="1:12" ht="14.4">
      <c r="A537" s="28">
        <f>A510</f>
        <v>2</v>
      </c>
      <c r="B537" s="14">
        <f>B510</f>
        <v>6</v>
      </c>
      <c r="C537" s="10" t="s">
        <v>36</v>
      </c>
      <c r="D537" s="7" t="s">
        <v>21</v>
      </c>
      <c r="E537" s="47"/>
      <c r="F537" s="48"/>
      <c r="G537" s="48"/>
      <c r="H537" s="48"/>
      <c r="I537" s="48"/>
      <c r="J537" s="48"/>
      <c r="K537" s="49"/>
      <c r="L537" s="48"/>
    </row>
    <row r="538" spans="1:12" ht="14.4">
      <c r="A538" s="25"/>
      <c r="B538" s="16"/>
      <c r="C538" s="11"/>
      <c r="D538" s="7" t="s">
        <v>30</v>
      </c>
      <c r="E538" s="47"/>
      <c r="F538" s="48"/>
      <c r="G538" s="48"/>
      <c r="H538" s="48"/>
      <c r="I538" s="48"/>
      <c r="J538" s="48"/>
      <c r="K538" s="49"/>
      <c r="L538" s="48"/>
    </row>
    <row r="539" spans="1:12" ht="14.4">
      <c r="A539" s="25"/>
      <c r="B539" s="16"/>
      <c r="C539" s="11"/>
      <c r="D539" s="7" t="s">
        <v>31</v>
      </c>
      <c r="E539" s="47"/>
      <c r="F539" s="48"/>
      <c r="G539" s="48"/>
      <c r="H539" s="48"/>
      <c r="I539" s="48"/>
      <c r="J539" s="48"/>
      <c r="K539" s="49"/>
      <c r="L539" s="48"/>
    </row>
    <row r="540" spans="1:12" ht="14.4">
      <c r="A540" s="25"/>
      <c r="B540" s="16"/>
      <c r="C540" s="11"/>
      <c r="D540" s="7" t="s">
        <v>23</v>
      </c>
      <c r="E540" s="47"/>
      <c r="F540" s="48"/>
      <c r="G540" s="48"/>
      <c r="H540" s="48"/>
      <c r="I540" s="48"/>
      <c r="J540" s="48"/>
      <c r="K540" s="49"/>
      <c r="L540" s="48"/>
    </row>
    <row r="541" spans="1:12" ht="14.4">
      <c r="A541" s="25"/>
      <c r="B541" s="16"/>
      <c r="C541" s="11"/>
      <c r="D541" s="6"/>
      <c r="E541" s="47"/>
      <c r="F541" s="48"/>
      <c r="G541" s="48"/>
      <c r="H541" s="48"/>
      <c r="I541" s="48"/>
      <c r="J541" s="48"/>
      <c r="K541" s="49"/>
      <c r="L541" s="48"/>
    </row>
    <row r="542" spans="1:12" ht="14.4">
      <c r="A542" s="25"/>
      <c r="B542" s="16"/>
      <c r="C542" s="11"/>
      <c r="D542" s="6"/>
      <c r="E542" s="47"/>
      <c r="F542" s="48"/>
      <c r="G542" s="48"/>
      <c r="H542" s="48"/>
      <c r="I542" s="48"/>
      <c r="J542" s="48"/>
      <c r="K542" s="49"/>
      <c r="L542" s="48"/>
    </row>
    <row r="543" spans="1:12" ht="14.4">
      <c r="A543" s="26"/>
      <c r="B543" s="18"/>
      <c r="C543" s="8"/>
      <c r="D543" s="19" t="s">
        <v>39</v>
      </c>
      <c r="E543" s="9"/>
      <c r="F543" s="21">
        <f>SUM(F537:F542)</f>
        <v>0</v>
      </c>
      <c r="G543" s="21">
        <f t="shared" ref="G543:J543" si="266">SUM(G537:G542)</f>
        <v>0</v>
      </c>
      <c r="H543" s="21">
        <f t="shared" si="266"/>
        <v>0</v>
      </c>
      <c r="I543" s="21">
        <f t="shared" si="266"/>
        <v>0</v>
      </c>
      <c r="J543" s="21">
        <f t="shared" si="266"/>
        <v>0</v>
      </c>
      <c r="K543" s="27"/>
      <c r="L543" s="21">
        <f t="shared" ref="L543" si="267">SUM(L537:L542)</f>
        <v>0</v>
      </c>
    </row>
    <row r="544" spans="1:12" ht="14.4">
      <c r="A544" s="28">
        <f>A510</f>
        <v>2</v>
      </c>
      <c r="B544" s="14">
        <f>B510</f>
        <v>6</v>
      </c>
      <c r="C544" s="10" t="s">
        <v>37</v>
      </c>
      <c r="D544" s="12" t="s">
        <v>38</v>
      </c>
      <c r="E544" s="47"/>
      <c r="F544" s="48"/>
      <c r="G544" s="48"/>
      <c r="H544" s="48"/>
      <c r="I544" s="48"/>
      <c r="J544" s="48"/>
      <c r="K544" s="49"/>
      <c r="L544" s="48"/>
    </row>
    <row r="545" spans="1:12" ht="14.4">
      <c r="A545" s="25"/>
      <c r="B545" s="16"/>
      <c r="C545" s="11"/>
      <c r="D545" s="12" t="s">
        <v>35</v>
      </c>
      <c r="E545" s="47"/>
      <c r="F545" s="48"/>
      <c r="G545" s="48"/>
      <c r="H545" s="48"/>
      <c r="I545" s="48"/>
      <c r="J545" s="48"/>
      <c r="K545" s="49"/>
      <c r="L545" s="48"/>
    </row>
    <row r="546" spans="1:12" ht="14.4">
      <c r="A546" s="25"/>
      <c r="B546" s="16"/>
      <c r="C546" s="11"/>
      <c r="D546" s="12" t="s">
        <v>31</v>
      </c>
      <c r="E546" s="47"/>
      <c r="F546" s="48"/>
      <c r="G546" s="48"/>
      <c r="H546" s="48"/>
      <c r="I546" s="48"/>
      <c r="J546" s="48"/>
      <c r="K546" s="49"/>
      <c r="L546" s="48"/>
    </row>
    <row r="547" spans="1:12" ht="14.4">
      <c r="A547" s="25"/>
      <c r="B547" s="16"/>
      <c r="C547" s="11"/>
      <c r="D547" s="12" t="s">
        <v>24</v>
      </c>
      <c r="E547" s="47"/>
      <c r="F547" s="48"/>
      <c r="G547" s="48"/>
      <c r="H547" s="48"/>
      <c r="I547" s="48"/>
      <c r="J547" s="48"/>
      <c r="K547" s="49"/>
      <c r="L547" s="48"/>
    </row>
    <row r="548" spans="1:12" ht="14.4">
      <c r="A548" s="25"/>
      <c r="B548" s="16"/>
      <c r="C548" s="11"/>
      <c r="D548" s="6"/>
      <c r="E548" s="47"/>
      <c r="F548" s="48"/>
      <c r="G548" s="48"/>
      <c r="H548" s="48"/>
      <c r="I548" s="48"/>
      <c r="J548" s="48"/>
      <c r="K548" s="49"/>
      <c r="L548" s="48"/>
    </row>
    <row r="549" spans="1:12" ht="14.4">
      <c r="A549" s="25"/>
      <c r="B549" s="16"/>
      <c r="C549" s="11"/>
      <c r="D549" s="6"/>
      <c r="E549" s="47"/>
      <c r="F549" s="48"/>
      <c r="G549" s="48"/>
      <c r="H549" s="48"/>
      <c r="I549" s="48"/>
      <c r="J549" s="48"/>
      <c r="K549" s="49"/>
      <c r="L549" s="48"/>
    </row>
    <row r="550" spans="1:12" ht="14.4">
      <c r="A550" s="26"/>
      <c r="B550" s="18"/>
      <c r="C550" s="8"/>
      <c r="D550" s="20" t="s">
        <v>39</v>
      </c>
      <c r="E550" s="9"/>
      <c r="F550" s="21">
        <f>SUM(F544:F549)</f>
        <v>0</v>
      </c>
      <c r="G550" s="21">
        <f t="shared" ref="G550:J550" si="268">SUM(G544:G549)</f>
        <v>0</v>
      </c>
      <c r="H550" s="21">
        <f t="shared" si="268"/>
        <v>0</v>
      </c>
      <c r="I550" s="21">
        <f t="shared" si="268"/>
        <v>0</v>
      </c>
      <c r="J550" s="21">
        <f t="shared" si="268"/>
        <v>0</v>
      </c>
      <c r="K550" s="27"/>
      <c r="L550" s="21">
        <f t="shared" ref="L550" si="269">SUM(L544:L549)</f>
        <v>0</v>
      </c>
    </row>
    <row r="551" spans="1:12" ht="15.75" customHeight="1" thickBot="1">
      <c r="A551" s="31">
        <f>A510</f>
        <v>2</v>
      </c>
      <c r="B551" s="32">
        <f>B510</f>
        <v>6</v>
      </c>
      <c r="C551" s="69" t="s">
        <v>4</v>
      </c>
      <c r="D551" s="70"/>
      <c r="E551" s="33"/>
      <c r="F551" s="34">
        <f>F517+F521+F531+F536+F543+F550</f>
        <v>480</v>
      </c>
      <c r="G551" s="34">
        <f t="shared" ref="G551:J551" si="270">G517+G521+G531+G536+G543+G550</f>
        <v>20.51</v>
      </c>
      <c r="H551" s="34">
        <f t="shared" si="270"/>
        <v>21.68</v>
      </c>
      <c r="I551" s="34">
        <f t="shared" si="270"/>
        <v>74.349999999999994</v>
      </c>
      <c r="J551" s="34">
        <f t="shared" si="270"/>
        <v>574.56000000000006</v>
      </c>
      <c r="K551" s="35"/>
      <c r="L551" s="34">
        <f t="shared" ref="L551" si="271">L517+L521+L531+L536+L543+L550</f>
        <v>63.242999999999995</v>
      </c>
    </row>
    <row r="552" spans="1:12" ht="14.4">
      <c r="A552" s="22">
        <v>2</v>
      </c>
      <c r="B552" s="23">
        <v>7</v>
      </c>
      <c r="C552" s="24" t="s">
        <v>20</v>
      </c>
      <c r="D552" s="5" t="s">
        <v>21</v>
      </c>
      <c r="E552" s="44"/>
      <c r="F552" s="45"/>
      <c r="G552" s="45"/>
      <c r="H552" s="45"/>
      <c r="I552" s="45"/>
      <c r="J552" s="45"/>
      <c r="K552" s="46"/>
      <c r="L552" s="45"/>
    </row>
    <row r="553" spans="1:12" ht="14.4">
      <c r="A553" s="25"/>
      <c r="B553" s="16"/>
      <c r="C553" s="11"/>
      <c r="D553" s="6"/>
      <c r="E553" s="47"/>
      <c r="F553" s="48"/>
      <c r="G553" s="48"/>
      <c r="H553" s="48"/>
      <c r="I553" s="48"/>
      <c r="J553" s="48"/>
      <c r="K553" s="49"/>
      <c r="L553" s="48"/>
    </row>
    <row r="554" spans="1:12" ht="14.4">
      <c r="A554" s="25"/>
      <c r="B554" s="16"/>
      <c r="C554" s="11"/>
      <c r="D554" s="7" t="s">
        <v>22</v>
      </c>
      <c r="E554" s="47"/>
      <c r="F554" s="48"/>
      <c r="G554" s="48"/>
      <c r="H554" s="48"/>
      <c r="I554" s="48"/>
      <c r="J554" s="48"/>
      <c r="K554" s="49"/>
      <c r="L554" s="48"/>
    </row>
    <row r="555" spans="1:12" ht="14.4">
      <c r="A555" s="25"/>
      <c r="B555" s="16"/>
      <c r="C555" s="11"/>
      <c r="D555" s="7" t="s">
        <v>23</v>
      </c>
      <c r="E555" s="47"/>
      <c r="F555" s="48"/>
      <c r="G555" s="48"/>
      <c r="H555" s="48"/>
      <c r="I555" s="48"/>
      <c r="J555" s="48"/>
      <c r="K555" s="49"/>
      <c r="L555" s="48"/>
    </row>
    <row r="556" spans="1:12" ht="14.4">
      <c r="A556" s="25"/>
      <c r="B556" s="16"/>
      <c r="C556" s="11"/>
      <c r="D556" s="7" t="s">
        <v>24</v>
      </c>
      <c r="E556" s="47"/>
      <c r="F556" s="48"/>
      <c r="G556" s="48"/>
      <c r="H556" s="48"/>
      <c r="I556" s="48"/>
      <c r="J556" s="48"/>
      <c r="K556" s="49"/>
      <c r="L556" s="48"/>
    </row>
    <row r="557" spans="1:12" ht="14.4">
      <c r="A557" s="25"/>
      <c r="B557" s="16"/>
      <c r="C557" s="11"/>
      <c r="D557" s="6"/>
      <c r="E557" s="47"/>
      <c r="F557" s="48"/>
      <c r="G557" s="48"/>
      <c r="H557" s="48"/>
      <c r="I557" s="48"/>
      <c r="J557" s="48"/>
      <c r="K557" s="49"/>
      <c r="L557" s="48"/>
    </row>
    <row r="558" spans="1:12" ht="14.4">
      <c r="A558" s="25"/>
      <c r="B558" s="16"/>
      <c r="C558" s="11"/>
      <c r="D558" s="6"/>
      <c r="E558" s="47"/>
      <c r="F558" s="48"/>
      <c r="G558" s="48"/>
      <c r="H558" s="48"/>
      <c r="I558" s="48"/>
      <c r="J558" s="48"/>
      <c r="K558" s="49"/>
      <c r="L558" s="48"/>
    </row>
    <row r="559" spans="1:12" ht="14.4">
      <c r="A559" s="26"/>
      <c r="B559" s="18"/>
      <c r="C559" s="8"/>
      <c r="D559" s="19" t="s">
        <v>39</v>
      </c>
      <c r="E559" s="9"/>
      <c r="F559" s="21">
        <f>SUM(F552:F558)</f>
        <v>0</v>
      </c>
      <c r="G559" s="21">
        <f t="shared" ref="G559:J559" si="272">SUM(G552:G558)</f>
        <v>0</v>
      </c>
      <c r="H559" s="21">
        <f t="shared" si="272"/>
        <v>0</v>
      </c>
      <c r="I559" s="21">
        <f t="shared" si="272"/>
        <v>0</v>
      </c>
      <c r="J559" s="21">
        <f t="shared" si="272"/>
        <v>0</v>
      </c>
      <c r="K559" s="27"/>
      <c r="L559" s="21">
        <f t="shared" si="259"/>
        <v>0</v>
      </c>
    </row>
    <row r="560" spans="1:12" ht="14.4">
      <c r="A560" s="28">
        <f>A552</f>
        <v>2</v>
      </c>
      <c r="B560" s="14">
        <f>B552</f>
        <v>7</v>
      </c>
      <c r="C560" s="10" t="s">
        <v>25</v>
      </c>
      <c r="D560" s="12" t="s">
        <v>24</v>
      </c>
      <c r="E560" s="47"/>
      <c r="F560" s="48"/>
      <c r="G560" s="48"/>
      <c r="H560" s="48"/>
      <c r="I560" s="48"/>
      <c r="J560" s="48"/>
      <c r="K560" s="49"/>
      <c r="L560" s="48"/>
    </row>
    <row r="561" spans="1:12" ht="14.4">
      <c r="A561" s="25"/>
      <c r="B561" s="16"/>
      <c r="C561" s="11"/>
      <c r="D561" s="6"/>
      <c r="E561" s="47"/>
      <c r="F561" s="48"/>
      <c r="G561" s="48"/>
      <c r="H561" s="48"/>
      <c r="I561" s="48"/>
      <c r="J561" s="48"/>
      <c r="K561" s="49"/>
      <c r="L561" s="48"/>
    </row>
    <row r="562" spans="1:12" ht="14.4">
      <c r="A562" s="25"/>
      <c r="B562" s="16"/>
      <c r="C562" s="11"/>
      <c r="D562" s="6"/>
      <c r="E562" s="47"/>
      <c r="F562" s="48"/>
      <c r="G562" s="48"/>
      <c r="H562" s="48"/>
      <c r="I562" s="48"/>
      <c r="J562" s="48"/>
      <c r="K562" s="49"/>
      <c r="L562" s="48"/>
    </row>
    <row r="563" spans="1:12" ht="14.4">
      <c r="A563" s="26"/>
      <c r="B563" s="18"/>
      <c r="C563" s="8"/>
      <c r="D563" s="19" t="s">
        <v>39</v>
      </c>
      <c r="E563" s="9"/>
      <c r="F563" s="21">
        <f>SUM(F560:F562)</f>
        <v>0</v>
      </c>
      <c r="G563" s="21">
        <f t="shared" ref="G563:J563" si="273">SUM(G560:G562)</f>
        <v>0</v>
      </c>
      <c r="H563" s="21">
        <f t="shared" si="273"/>
        <v>0</v>
      </c>
      <c r="I563" s="21">
        <f t="shared" si="273"/>
        <v>0</v>
      </c>
      <c r="J563" s="21">
        <f t="shared" si="273"/>
        <v>0</v>
      </c>
      <c r="K563" s="27"/>
      <c r="L563" s="21">
        <f t="shared" ref="L563" si="274">SUM(L560:L562)</f>
        <v>0</v>
      </c>
    </row>
    <row r="564" spans="1:12" ht="14.4">
      <c r="A564" s="28">
        <f>A552</f>
        <v>2</v>
      </c>
      <c r="B564" s="14">
        <f>B552</f>
        <v>7</v>
      </c>
      <c r="C564" s="10" t="s">
        <v>26</v>
      </c>
      <c r="D564" s="7" t="s">
        <v>27</v>
      </c>
      <c r="E564" s="47"/>
      <c r="F564" s="48"/>
      <c r="G564" s="48"/>
      <c r="H564" s="48"/>
      <c r="I564" s="48"/>
      <c r="J564" s="48"/>
      <c r="K564" s="49"/>
      <c r="L564" s="48"/>
    </row>
    <row r="565" spans="1:12" ht="14.4">
      <c r="A565" s="25"/>
      <c r="B565" s="16"/>
      <c r="C565" s="11"/>
      <c r="D565" s="7" t="s">
        <v>28</v>
      </c>
      <c r="E565" s="47"/>
      <c r="F565" s="48"/>
      <c r="G565" s="48"/>
      <c r="H565" s="48"/>
      <c r="I565" s="48"/>
      <c r="J565" s="48"/>
      <c r="K565" s="49"/>
      <c r="L565" s="48"/>
    </row>
    <row r="566" spans="1:12" ht="14.4">
      <c r="A566" s="25"/>
      <c r="B566" s="16"/>
      <c r="C566" s="11"/>
      <c r="D566" s="7" t="s">
        <v>29</v>
      </c>
      <c r="E566" s="47"/>
      <c r="F566" s="48"/>
      <c r="G566" s="48"/>
      <c r="H566" s="48"/>
      <c r="I566" s="48"/>
      <c r="J566" s="48"/>
      <c r="K566" s="49"/>
      <c r="L566" s="48"/>
    </row>
    <row r="567" spans="1:12" ht="14.4">
      <c r="A567" s="25"/>
      <c r="B567" s="16"/>
      <c r="C567" s="11"/>
      <c r="D567" s="7" t="s">
        <v>30</v>
      </c>
      <c r="E567" s="47"/>
      <c r="F567" s="48"/>
      <c r="G567" s="48"/>
      <c r="H567" s="48"/>
      <c r="I567" s="48"/>
      <c r="J567" s="48"/>
      <c r="K567" s="49"/>
      <c r="L567" s="48"/>
    </row>
    <row r="568" spans="1:12" ht="14.4">
      <c r="A568" s="25"/>
      <c r="B568" s="16"/>
      <c r="C568" s="11"/>
      <c r="D568" s="7" t="s">
        <v>31</v>
      </c>
      <c r="E568" s="47"/>
      <c r="F568" s="48"/>
      <c r="G568" s="48"/>
      <c r="H568" s="48"/>
      <c r="I568" s="48"/>
      <c r="J568" s="48"/>
      <c r="K568" s="49"/>
      <c r="L568" s="48"/>
    </row>
    <row r="569" spans="1:12" ht="14.4">
      <c r="A569" s="25"/>
      <c r="B569" s="16"/>
      <c r="C569" s="11"/>
      <c r="D569" s="7" t="s">
        <v>32</v>
      </c>
      <c r="E569" s="47"/>
      <c r="F569" s="48"/>
      <c r="G569" s="48"/>
      <c r="H569" s="48"/>
      <c r="I569" s="48"/>
      <c r="J569" s="48"/>
      <c r="K569" s="49"/>
      <c r="L569" s="48"/>
    </row>
    <row r="570" spans="1:12" ht="14.4">
      <c r="A570" s="25"/>
      <c r="B570" s="16"/>
      <c r="C570" s="11"/>
      <c r="D570" s="7" t="s">
        <v>33</v>
      </c>
      <c r="E570" s="47"/>
      <c r="F570" s="48"/>
      <c r="G570" s="48"/>
      <c r="H570" s="48"/>
      <c r="I570" s="48"/>
      <c r="J570" s="48"/>
      <c r="K570" s="49"/>
      <c r="L570" s="48"/>
    </row>
    <row r="571" spans="1:12" ht="14.4">
      <c r="A571" s="25"/>
      <c r="B571" s="16"/>
      <c r="C571" s="11"/>
      <c r="D571" s="6"/>
      <c r="E571" s="47"/>
      <c r="F571" s="48"/>
      <c r="G571" s="48"/>
      <c r="H571" s="48"/>
      <c r="I571" s="48"/>
      <c r="J571" s="48"/>
      <c r="K571" s="49"/>
      <c r="L571" s="48"/>
    </row>
    <row r="572" spans="1:12" ht="14.4">
      <c r="A572" s="25"/>
      <c r="B572" s="16"/>
      <c r="C572" s="11"/>
      <c r="D572" s="6"/>
      <c r="E572" s="47"/>
      <c r="F572" s="48"/>
      <c r="G572" s="48"/>
      <c r="H572" s="48"/>
      <c r="I572" s="48"/>
      <c r="J572" s="48"/>
      <c r="K572" s="49"/>
      <c r="L572" s="48"/>
    </row>
    <row r="573" spans="1:12" ht="14.4">
      <c r="A573" s="26"/>
      <c r="B573" s="18"/>
      <c r="C573" s="8"/>
      <c r="D573" s="19" t="s">
        <v>39</v>
      </c>
      <c r="E573" s="9"/>
      <c r="F573" s="21">
        <f>SUM(F564:F572)</f>
        <v>0</v>
      </c>
      <c r="G573" s="21">
        <f t="shared" ref="G573:J573" si="275">SUM(G564:G572)</f>
        <v>0</v>
      </c>
      <c r="H573" s="21">
        <f t="shared" si="275"/>
        <v>0</v>
      </c>
      <c r="I573" s="21">
        <f t="shared" si="275"/>
        <v>0</v>
      </c>
      <c r="J573" s="21">
        <f t="shared" si="275"/>
        <v>0</v>
      </c>
      <c r="K573" s="27"/>
      <c r="L573" s="21">
        <f t="shared" ref="L573" si="276">SUM(L564:L572)</f>
        <v>0</v>
      </c>
    </row>
    <row r="574" spans="1:12" ht="14.4">
      <c r="A574" s="28">
        <f>A552</f>
        <v>2</v>
      </c>
      <c r="B574" s="14">
        <f>B552</f>
        <v>7</v>
      </c>
      <c r="C574" s="10" t="s">
        <v>34</v>
      </c>
      <c r="D574" s="12" t="s">
        <v>35</v>
      </c>
      <c r="E574" s="47"/>
      <c r="F574" s="48"/>
      <c r="G574" s="48"/>
      <c r="H574" s="48"/>
      <c r="I574" s="48"/>
      <c r="J574" s="48"/>
      <c r="K574" s="49"/>
      <c r="L574" s="48"/>
    </row>
    <row r="575" spans="1:12" ht="14.4">
      <c r="A575" s="25"/>
      <c r="B575" s="16"/>
      <c r="C575" s="11"/>
      <c r="D575" s="12" t="s">
        <v>31</v>
      </c>
      <c r="E575" s="47"/>
      <c r="F575" s="48"/>
      <c r="G575" s="48"/>
      <c r="H575" s="48"/>
      <c r="I575" s="48"/>
      <c r="J575" s="48"/>
      <c r="K575" s="49"/>
      <c r="L575" s="48"/>
    </row>
    <row r="576" spans="1:12" ht="14.4">
      <c r="A576" s="25"/>
      <c r="B576" s="16"/>
      <c r="C576" s="11"/>
      <c r="D576" s="6"/>
      <c r="E576" s="47"/>
      <c r="F576" s="48"/>
      <c r="G576" s="48"/>
      <c r="H576" s="48"/>
      <c r="I576" s="48"/>
      <c r="J576" s="48"/>
      <c r="K576" s="49"/>
      <c r="L576" s="48"/>
    </row>
    <row r="577" spans="1:12" ht="14.4">
      <c r="A577" s="25"/>
      <c r="B577" s="16"/>
      <c r="C577" s="11"/>
      <c r="D577" s="6"/>
      <c r="E577" s="47"/>
      <c r="F577" s="48"/>
      <c r="G577" s="48"/>
      <c r="H577" s="48"/>
      <c r="I577" s="48"/>
      <c r="J577" s="48"/>
      <c r="K577" s="49"/>
      <c r="L577" s="48"/>
    </row>
    <row r="578" spans="1:12" ht="14.4">
      <c r="A578" s="26"/>
      <c r="B578" s="18"/>
      <c r="C578" s="8"/>
      <c r="D578" s="19" t="s">
        <v>39</v>
      </c>
      <c r="E578" s="9"/>
      <c r="F578" s="21">
        <f>SUM(F574:F577)</f>
        <v>0</v>
      </c>
      <c r="G578" s="21">
        <f t="shared" ref="G578:J578" si="277">SUM(G574:G577)</f>
        <v>0</v>
      </c>
      <c r="H578" s="21">
        <f t="shared" si="277"/>
        <v>0</v>
      </c>
      <c r="I578" s="21">
        <f t="shared" si="277"/>
        <v>0</v>
      </c>
      <c r="J578" s="21">
        <f t="shared" si="277"/>
        <v>0</v>
      </c>
      <c r="K578" s="27"/>
      <c r="L578" s="21">
        <f t="shared" ref="L578" si="278">SUM(L571:L577)</f>
        <v>0</v>
      </c>
    </row>
    <row r="579" spans="1:12" ht="14.4">
      <c r="A579" s="28">
        <f>A552</f>
        <v>2</v>
      </c>
      <c r="B579" s="14">
        <f>B552</f>
        <v>7</v>
      </c>
      <c r="C579" s="10" t="s">
        <v>36</v>
      </c>
      <c r="D579" s="7" t="s">
        <v>21</v>
      </c>
      <c r="E579" s="47"/>
      <c r="F579" s="48"/>
      <c r="G579" s="48"/>
      <c r="H579" s="48"/>
      <c r="I579" s="48"/>
      <c r="J579" s="48"/>
      <c r="K579" s="49"/>
      <c r="L579" s="48"/>
    </row>
    <row r="580" spans="1:12" ht="14.4">
      <c r="A580" s="25"/>
      <c r="B580" s="16"/>
      <c r="C580" s="11"/>
      <c r="D580" s="7" t="s">
        <v>30</v>
      </c>
      <c r="E580" s="47"/>
      <c r="F580" s="48"/>
      <c r="G580" s="48"/>
      <c r="H580" s="48"/>
      <c r="I580" s="48"/>
      <c r="J580" s="48"/>
      <c r="K580" s="49"/>
      <c r="L580" s="48"/>
    </row>
    <row r="581" spans="1:12" ht="14.4">
      <c r="A581" s="25"/>
      <c r="B581" s="16"/>
      <c r="C581" s="11"/>
      <c r="D581" s="7" t="s">
        <v>31</v>
      </c>
      <c r="E581" s="47"/>
      <c r="F581" s="48"/>
      <c r="G581" s="48"/>
      <c r="H581" s="48"/>
      <c r="I581" s="48"/>
      <c r="J581" s="48"/>
      <c r="K581" s="49"/>
      <c r="L581" s="48"/>
    </row>
    <row r="582" spans="1:12" ht="14.4">
      <c r="A582" s="25"/>
      <c r="B582" s="16"/>
      <c r="C582" s="11"/>
      <c r="D582" s="7" t="s">
        <v>23</v>
      </c>
      <c r="E582" s="47"/>
      <c r="F582" s="48"/>
      <c r="G582" s="48"/>
      <c r="H582" s="48"/>
      <c r="I582" s="48"/>
      <c r="J582" s="48"/>
      <c r="K582" s="49"/>
      <c r="L582" s="48"/>
    </row>
    <row r="583" spans="1:12" ht="14.4">
      <c r="A583" s="25"/>
      <c r="B583" s="16"/>
      <c r="C583" s="11"/>
      <c r="D583" s="6"/>
      <c r="E583" s="47"/>
      <c r="F583" s="48"/>
      <c r="G583" s="48"/>
      <c r="H583" s="48"/>
      <c r="I583" s="48"/>
      <c r="J583" s="48"/>
      <c r="K583" s="49"/>
      <c r="L583" s="48"/>
    </row>
    <row r="584" spans="1:12" ht="14.4">
      <c r="A584" s="25"/>
      <c r="B584" s="16"/>
      <c r="C584" s="11"/>
      <c r="D584" s="6"/>
      <c r="E584" s="47"/>
      <c r="F584" s="48"/>
      <c r="G584" s="48"/>
      <c r="H584" s="48"/>
      <c r="I584" s="48"/>
      <c r="J584" s="48"/>
      <c r="K584" s="49"/>
      <c r="L584" s="48"/>
    </row>
    <row r="585" spans="1:12" ht="14.4">
      <c r="A585" s="26"/>
      <c r="B585" s="18"/>
      <c r="C585" s="8"/>
      <c r="D585" s="19" t="s">
        <v>39</v>
      </c>
      <c r="E585" s="9"/>
      <c r="F585" s="21">
        <f>SUM(F579:F584)</f>
        <v>0</v>
      </c>
      <c r="G585" s="21">
        <f t="shared" ref="G585:J585" si="279">SUM(G579:G584)</f>
        <v>0</v>
      </c>
      <c r="H585" s="21">
        <f t="shared" si="279"/>
        <v>0</v>
      </c>
      <c r="I585" s="21">
        <f t="shared" si="279"/>
        <v>0</v>
      </c>
      <c r="J585" s="21">
        <f t="shared" si="279"/>
        <v>0</v>
      </c>
      <c r="K585" s="27"/>
      <c r="L585" s="21">
        <f t="shared" ref="L585" si="280">SUM(L579:L584)</f>
        <v>0</v>
      </c>
    </row>
    <row r="586" spans="1:12" ht="14.4">
      <c r="A586" s="28">
        <f>A552</f>
        <v>2</v>
      </c>
      <c r="B586" s="14">
        <f>B552</f>
        <v>7</v>
      </c>
      <c r="C586" s="10" t="s">
        <v>37</v>
      </c>
      <c r="D586" s="12" t="s">
        <v>38</v>
      </c>
      <c r="E586" s="47"/>
      <c r="F586" s="48"/>
      <c r="G586" s="48"/>
      <c r="H586" s="48"/>
      <c r="I586" s="48"/>
      <c r="J586" s="48"/>
      <c r="K586" s="49"/>
      <c r="L586" s="48"/>
    </row>
    <row r="587" spans="1:12" ht="14.4">
      <c r="A587" s="25"/>
      <c r="B587" s="16"/>
      <c r="C587" s="11"/>
      <c r="D587" s="12" t="s">
        <v>35</v>
      </c>
      <c r="E587" s="47"/>
      <c r="F587" s="48"/>
      <c r="G587" s="48"/>
      <c r="H587" s="48"/>
      <c r="I587" s="48"/>
      <c r="J587" s="48"/>
      <c r="K587" s="49"/>
      <c r="L587" s="48"/>
    </row>
    <row r="588" spans="1:12" ht="14.4">
      <c r="A588" s="25"/>
      <c r="B588" s="16"/>
      <c r="C588" s="11"/>
      <c r="D588" s="12" t="s">
        <v>31</v>
      </c>
      <c r="E588" s="47"/>
      <c r="F588" s="48"/>
      <c r="G588" s="48"/>
      <c r="H588" s="48"/>
      <c r="I588" s="48"/>
      <c r="J588" s="48"/>
      <c r="K588" s="49"/>
      <c r="L588" s="48"/>
    </row>
    <row r="589" spans="1:12" ht="14.4">
      <c r="A589" s="25"/>
      <c r="B589" s="16"/>
      <c r="C589" s="11"/>
      <c r="D589" s="12" t="s">
        <v>24</v>
      </c>
      <c r="E589" s="47"/>
      <c r="F589" s="48"/>
      <c r="G589" s="48"/>
      <c r="H589" s="48"/>
      <c r="I589" s="48"/>
      <c r="J589" s="48"/>
      <c r="K589" s="49"/>
      <c r="L589" s="48"/>
    </row>
    <row r="590" spans="1:12" ht="14.4">
      <c r="A590" s="25"/>
      <c r="B590" s="16"/>
      <c r="C590" s="11"/>
      <c r="D590" s="6"/>
      <c r="E590" s="47"/>
      <c r="F590" s="48"/>
      <c r="G590" s="48"/>
      <c r="H590" s="48"/>
      <c r="I590" s="48"/>
      <c r="J590" s="48"/>
      <c r="K590" s="49"/>
      <c r="L590" s="48"/>
    </row>
    <row r="591" spans="1:12" ht="14.4">
      <c r="A591" s="25"/>
      <c r="B591" s="16"/>
      <c r="C591" s="11"/>
      <c r="D591" s="6"/>
      <c r="E591" s="47"/>
      <c r="F591" s="48"/>
      <c r="G591" s="48"/>
      <c r="H591" s="48"/>
      <c r="I591" s="48"/>
      <c r="J591" s="48"/>
      <c r="K591" s="49"/>
      <c r="L591" s="48"/>
    </row>
    <row r="592" spans="1:12" ht="14.4">
      <c r="A592" s="26"/>
      <c r="B592" s="18"/>
      <c r="C592" s="8"/>
      <c r="D592" s="20" t="s">
        <v>39</v>
      </c>
      <c r="E592" s="9"/>
      <c r="F592" s="21">
        <f>SUM(F586:F591)</f>
        <v>0</v>
      </c>
      <c r="G592" s="21">
        <f t="shared" ref="G592:J592" si="281">SUM(G586:G591)</f>
        <v>0</v>
      </c>
      <c r="H592" s="21">
        <f t="shared" si="281"/>
        <v>0</v>
      </c>
      <c r="I592" s="21">
        <f t="shared" si="281"/>
        <v>0</v>
      </c>
      <c r="J592" s="21">
        <f t="shared" si="281"/>
        <v>0</v>
      </c>
      <c r="K592" s="27"/>
      <c r="L592" s="21">
        <f t="shared" ref="L592" si="282">SUM(L586:L591)</f>
        <v>0</v>
      </c>
    </row>
    <row r="593" spans="1:12" ht="14.4" customHeight="1" thickBot="1">
      <c r="A593" s="37">
        <f>A552</f>
        <v>2</v>
      </c>
      <c r="B593" s="38">
        <f>B552</f>
        <v>7</v>
      </c>
      <c r="C593" s="69" t="s">
        <v>4</v>
      </c>
      <c r="D593" s="70"/>
      <c r="E593" s="33"/>
      <c r="F593" s="34">
        <f>F559+F563+F573+F578+F585+F592</f>
        <v>0</v>
      </c>
      <c r="G593" s="34">
        <f t="shared" ref="G593:J593" si="283">G559+G563+G573+G578+G585+G592</f>
        <v>0</v>
      </c>
      <c r="H593" s="34">
        <f t="shared" si="283"/>
        <v>0</v>
      </c>
      <c r="I593" s="34">
        <f t="shared" si="283"/>
        <v>0</v>
      </c>
      <c r="J593" s="34">
        <f t="shared" si="283"/>
        <v>0</v>
      </c>
      <c r="K593" s="35"/>
      <c r="L593" s="34">
        <f t="shared" ref="L593" si="284">L559+L563+L573+L578+L585+L592</f>
        <v>0</v>
      </c>
    </row>
    <row r="594" spans="1:12" ht="13.8" thickBot="1">
      <c r="A594" s="29"/>
      <c r="B594" s="30"/>
      <c r="C594" s="71" t="s">
        <v>5</v>
      </c>
      <c r="D594" s="71"/>
      <c r="E594" s="71"/>
      <c r="F594" s="39">
        <f>(F47+F89+F131+F173+F215+F257+F299+F341+F383+F425+F467+F509+F551+F593)/(IF(F47=0,0,1)+IF(F89=0,0,1)+IF(F131=0,0,1)+IF(F173=0,0,1)+IF(F215=0,0,1)+IF(F257=0,0,1)+IF(F299=0,0,1)+IF(F341=0,0,1)+IF(F383=0,0,1)+IF(F425=0,0,1)+IF(F467=0,0,1)+IF(F509=0,0,1)+IF(F551=0,0,1)+IF(F593=0,0,1))</f>
        <v>590.83333333333337</v>
      </c>
      <c r="G594" s="39">
        <f t="shared" ref="G594:L594" si="285">(G47+G89+G131+G173+G215+G257+G299+G341+G383+G425+G467+G509+G551+G593)/(IF(G47=0,0,1)+IF(G89=0,0,1)+IF(G131=0,0,1)+IF(G173=0,0,1)+IF(G215=0,0,1)+IF(G257=0,0,1)+IF(G299=0,0,1)+IF(G341=0,0,1)+IF(G383=0,0,1)+IF(G425=0,0,1)+IF(G467=0,0,1)+IF(G509=0,0,1)+IF(G551=0,0,1)+IF(G593=0,0,1))</f>
        <v>22.041666666666661</v>
      </c>
      <c r="H594" s="39">
        <f t="shared" si="285"/>
        <v>17.855</v>
      </c>
      <c r="I594" s="39">
        <f t="shared" si="285"/>
        <v>87.92583333333333</v>
      </c>
      <c r="J594" s="39">
        <f t="shared" si="285"/>
        <v>600.61</v>
      </c>
      <c r="K594" s="39"/>
      <c r="L594" s="39">
        <f t="shared" si="285"/>
        <v>71.94616666666667</v>
      </c>
    </row>
  </sheetData>
  <mergeCells count="18">
    <mergeCell ref="C299:D299"/>
    <mergeCell ref="C47:D47"/>
    <mergeCell ref="C1:E1"/>
    <mergeCell ref="H1:K1"/>
    <mergeCell ref="H2:K2"/>
    <mergeCell ref="C89:D89"/>
    <mergeCell ref="C131:D131"/>
    <mergeCell ref="C173:D173"/>
    <mergeCell ref="C215:D215"/>
    <mergeCell ref="C257:D257"/>
    <mergeCell ref="C593:D593"/>
    <mergeCell ref="C594:E594"/>
    <mergeCell ref="C341:D341"/>
    <mergeCell ref="C383:D383"/>
    <mergeCell ref="C425:D425"/>
    <mergeCell ref="C467:D467"/>
    <mergeCell ref="C509:D509"/>
    <mergeCell ref="C551:D551"/>
  </mergeCells>
  <pageMargins left="0.7" right="0.7" top="0.75" bottom="0.75" header="0.3" footer="0.3"/>
  <pageSetup paperSize="9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3</cp:lastModifiedBy>
  <dcterms:created xsi:type="dcterms:W3CDTF">2022-05-16T14:23:56Z</dcterms:created>
  <dcterms:modified xsi:type="dcterms:W3CDTF">2026-02-10T07:23:14Z</dcterms:modified>
</cp:coreProperties>
</file>